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70" yWindow="405" windowWidth="11355" windowHeight="7680"/>
  </bookViews>
  <sheets>
    <sheet name="11001 公版國小 (2)" sheetId="1" r:id="rId1"/>
  </sheets>
  <definedNames>
    <definedName name="_xlnm.Print_Area" localSheetId="0">'11001 公版國小 (2)'!$A$1:$O$47</definedName>
  </definedNames>
  <calcPr calcId="145621"/>
</workbook>
</file>

<file path=xl/calcChain.xml><?xml version="1.0" encoding="utf-8"?>
<calcChain xmlns="http://schemas.openxmlformats.org/spreadsheetml/2006/main">
  <c r="O45" i="1" l="1"/>
  <c r="O35" i="1"/>
  <c r="O25" i="1"/>
  <c r="O15" i="1"/>
  <c r="O5" i="1"/>
  <c r="O13" i="1"/>
  <c r="O23" i="1"/>
  <c r="O43" i="1" l="1"/>
  <c r="O41" i="1"/>
  <c r="O39" i="1"/>
  <c r="O37" i="1"/>
  <c r="O33" i="1"/>
  <c r="O31" i="1"/>
  <c r="O29" i="1"/>
  <c r="O27" i="1"/>
  <c r="O21" i="1"/>
  <c r="O19" i="1"/>
  <c r="O17" i="1"/>
  <c r="O11" i="1"/>
  <c r="O9" i="1"/>
  <c r="O7" i="1"/>
  <c r="O3" i="1"/>
</calcChain>
</file>

<file path=xl/sharedStrings.xml><?xml version="1.0" encoding="utf-8"?>
<sst xmlns="http://schemas.openxmlformats.org/spreadsheetml/2006/main" count="264" uniqueCount="226">
  <si>
    <r>
      <rPr>
        <sz val="60"/>
        <color rgb="FFFF0000"/>
        <rFont val="華康POP1體W7"/>
        <family val="5"/>
        <charset val="136"/>
      </rPr>
      <t xml:space="preserve">               110年3月菜單</t>
    </r>
    <r>
      <rPr>
        <sz val="140"/>
        <color rgb="FFFF0000"/>
        <rFont val="華康POP1體W7"/>
        <family val="5"/>
        <charset val="136"/>
      </rPr>
      <t>津味</t>
    </r>
    <r>
      <rPr>
        <sz val="80"/>
        <color rgb="FFFF0000"/>
        <rFont val="華康POP1體W7"/>
        <family val="5"/>
        <charset val="136"/>
      </rPr>
      <t>優質午餐</t>
    </r>
    <phoneticPr fontId="5" type="noConversion"/>
  </si>
  <si>
    <t>日期</t>
    <phoneticPr fontId="5" type="noConversion"/>
  </si>
  <si>
    <t>星期</t>
    <phoneticPr fontId="5" type="noConversion"/>
  </si>
  <si>
    <t>主食</t>
    <phoneticPr fontId="5" type="noConversion"/>
  </si>
  <si>
    <t>美味主菜</t>
    <phoneticPr fontId="5" type="noConversion"/>
  </si>
  <si>
    <t>美味副菜</t>
    <phoneticPr fontId="5" type="noConversion"/>
  </si>
  <si>
    <t>湯品</t>
    <phoneticPr fontId="5" type="noConversion"/>
  </si>
  <si>
    <t>全榖雜糧類 (份)</t>
    <phoneticPr fontId="5" type="noConversion"/>
  </si>
  <si>
    <t>豆魚蛋肉類  (份)</t>
    <phoneticPr fontId="5" type="noConversion"/>
  </si>
  <si>
    <t>蔬菜 (份)</t>
    <phoneticPr fontId="5" type="noConversion"/>
  </si>
  <si>
    <t>油脂與堅果類  (份)</t>
    <phoneticPr fontId="5" type="noConversion"/>
  </si>
  <si>
    <t>其他</t>
    <phoneticPr fontId="5" type="noConversion"/>
  </si>
  <si>
    <t>附餐</t>
    <phoneticPr fontId="5" type="noConversion"/>
  </si>
  <si>
    <t>熱  量 (Kcal)</t>
    <phoneticPr fontId="5" type="noConversion"/>
  </si>
  <si>
    <t>二</t>
    <phoneticPr fontId="5" type="noConversion"/>
  </si>
  <si>
    <t>白飯</t>
    <phoneticPr fontId="5" type="noConversion"/>
  </si>
  <si>
    <t>韓式泡菜燒肉</t>
  </si>
  <si>
    <t>芝麻黑豆干</t>
    <phoneticPr fontId="5" type="noConversion"/>
  </si>
  <si>
    <t>蔬菜粉絲</t>
    <phoneticPr fontId="5" type="noConversion"/>
  </si>
  <si>
    <t>有機
蔬菜</t>
    <phoneticPr fontId="5" type="noConversion"/>
  </si>
  <si>
    <t>豬肉.泡菜/燒</t>
  </si>
  <si>
    <t>芝麻.非基改黑豆干/燒</t>
    <phoneticPr fontId="5" type="noConversion"/>
  </si>
  <si>
    <t>冬粉.時蔬/炒</t>
    <phoneticPr fontId="5" type="noConversion"/>
  </si>
  <si>
    <t>非基改玉米.蛋</t>
  </si>
  <si>
    <t>四</t>
    <phoneticPr fontId="5" type="noConversion"/>
  </si>
  <si>
    <t>五穀米飯</t>
  </si>
  <si>
    <t>黑胡椒肉柳</t>
  </si>
  <si>
    <t>紅娘炒蛋</t>
  </si>
  <si>
    <t>銀芽雞茸</t>
    <phoneticPr fontId="5" type="noConversion"/>
  </si>
  <si>
    <t>日式味噌湯</t>
    <phoneticPr fontId="5" type="noConversion"/>
  </si>
  <si>
    <t>豬肉.洋蔥/炒</t>
  </si>
  <si>
    <t>紅蘿蔔.蛋/炒</t>
  </si>
  <si>
    <t>豆芽菜.雞茸/炒</t>
    <phoneticPr fontId="5" type="noConversion"/>
  </si>
  <si>
    <t>味噌.非基改豆腐</t>
    <phoneticPr fontId="5" type="noConversion"/>
  </si>
  <si>
    <t>五</t>
    <phoneticPr fontId="5" type="noConversion"/>
  </si>
  <si>
    <t>白飯</t>
  </si>
  <si>
    <t>打拋油豆腐</t>
    <phoneticPr fontId="5" type="noConversion"/>
  </si>
  <si>
    <t>芹香貢丸湯</t>
    <phoneticPr fontId="5" type="noConversion"/>
  </si>
  <si>
    <t>非基改油豆腐.九層塔/燒</t>
    <phoneticPr fontId="5" type="noConversion"/>
  </si>
  <si>
    <t>芹菜.蘿蔔.貢丸片</t>
    <phoneticPr fontId="5" type="noConversion"/>
  </si>
  <si>
    <t>一</t>
    <phoneticPr fontId="5" type="noConversion"/>
  </si>
  <si>
    <t>脆炒高麗</t>
    <phoneticPr fontId="5" type="noConversion"/>
  </si>
  <si>
    <t>什錦白干絲</t>
    <phoneticPr fontId="5" type="noConversion"/>
  </si>
  <si>
    <t>產銷履歷蔬菜</t>
    <phoneticPr fontId="5" type="noConversion"/>
  </si>
  <si>
    <t>港式酸辣湯</t>
  </si>
  <si>
    <t>豬肉/燉</t>
    <phoneticPr fontId="5" type="noConversion"/>
  </si>
  <si>
    <t>高麗.紅蘿蔔/炒</t>
    <phoneticPr fontId="5" type="noConversion"/>
  </si>
  <si>
    <t>海帶絲.非基改干絲.豬肉/炒</t>
    <phoneticPr fontId="5" type="noConversion"/>
  </si>
  <si>
    <t>筍絲.非基改豆腐.紅蘿蔔</t>
  </si>
  <si>
    <t>麥片Q飯</t>
    <phoneticPr fontId="5" type="noConversion"/>
  </si>
  <si>
    <t>日式咖哩雞</t>
    <phoneticPr fontId="5" type="noConversion"/>
  </si>
  <si>
    <t>玉米茶碗蒸</t>
  </si>
  <si>
    <t>鮮筍肉絲</t>
    <phoneticPr fontId="5" type="noConversion"/>
  </si>
  <si>
    <t>涼薯肉片湯</t>
    <phoneticPr fontId="5" type="noConversion"/>
  </si>
  <si>
    <t>雞肉.馬鈴薯.紅蘿蔔/煮</t>
  </si>
  <si>
    <t>非基改玉米.蛋/蒸</t>
  </si>
  <si>
    <t>筍.肉絲/炒</t>
    <phoneticPr fontId="5" type="noConversion"/>
  </si>
  <si>
    <t>涼薯.豬肉</t>
    <phoneticPr fontId="5" type="noConversion"/>
  </si>
  <si>
    <t>招牌炒麵</t>
    <phoneticPr fontId="5" type="noConversion"/>
  </si>
  <si>
    <t>佛跳牆</t>
  </si>
  <si>
    <t>大白菜.蛋.香菇/煮</t>
  </si>
  <si>
    <t>小米蒸飯</t>
    <phoneticPr fontId="5" type="noConversion"/>
  </si>
  <si>
    <t>和風一番煮</t>
    <phoneticPr fontId="5" type="noConversion"/>
  </si>
  <si>
    <t>瓜瓜肉燥</t>
    <phoneticPr fontId="5" type="noConversion"/>
  </si>
  <si>
    <t>羅宋湯</t>
    <phoneticPr fontId="5" type="noConversion"/>
  </si>
  <si>
    <t>蘿蔔.豬肉.海結/煮</t>
    <phoneticPr fontId="5" type="noConversion"/>
  </si>
  <si>
    <t>豬肉.非基改豆干丁.碎瓜/煮</t>
    <phoneticPr fontId="5" type="noConversion"/>
  </si>
  <si>
    <t>番茄.洋芋.豬肉</t>
    <phoneticPr fontId="5" type="noConversion"/>
  </si>
  <si>
    <t>一</t>
    <phoneticPr fontId="5" type="noConversion"/>
  </si>
  <si>
    <t>海苔香鬆飯</t>
  </si>
  <si>
    <t>番茄炒蛋</t>
    <phoneticPr fontId="5" type="noConversion"/>
  </si>
  <si>
    <t>海根豆干</t>
    <phoneticPr fontId="5" type="noConversion"/>
  </si>
  <si>
    <t>酸菜肉片湯</t>
    <phoneticPr fontId="5" type="noConversion"/>
  </si>
  <si>
    <t>番茄.蛋/炒</t>
    <phoneticPr fontId="5" type="noConversion"/>
  </si>
  <si>
    <t>海帶根.非基改豆干/燒</t>
    <phoneticPr fontId="5" type="noConversion"/>
  </si>
  <si>
    <t>酸菜.肉片</t>
    <phoneticPr fontId="5" type="noConversion"/>
  </si>
  <si>
    <t>木須黃瓜</t>
    <phoneticPr fontId="5" type="noConversion"/>
  </si>
  <si>
    <t>彩椒肉片</t>
    <phoneticPr fontId="5" type="noConversion"/>
  </si>
  <si>
    <t>木耳.大黃瓜/炒</t>
    <phoneticPr fontId="5" type="noConversion"/>
  </si>
  <si>
    <t>彩椒.洋蔥.肉片/炒</t>
    <phoneticPr fontId="5" type="noConversion"/>
  </si>
  <si>
    <t>胚芽米飯</t>
    <phoneticPr fontId="5" type="noConversion"/>
  </si>
  <si>
    <t>鍋燒白菜滷</t>
    <phoneticPr fontId="5" type="noConversion"/>
  </si>
  <si>
    <t>貴族濃湯</t>
    <phoneticPr fontId="5" type="noConversion"/>
  </si>
  <si>
    <t>大白菜.蛋/煮</t>
    <phoneticPr fontId="5" type="noConversion"/>
  </si>
  <si>
    <t>豬肉.九層塔.番茄/炒</t>
    <phoneticPr fontId="5" type="noConversion"/>
  </si>
  <si>
    <t>蒜泥白肉</t>
    <phoneticPr fontId="5" type="noConversion"/>
  </si>
  <si>
    <t>蝦香扁蒲</t>
    <phoneticPr fontId="5" type="noConversion"/>
  </si>
  <si>
    <t>海芽蛋花湯</t>
    <phoneticPr fontId="5" type="noConversion"/>
  </si>
  <si>
    <t>豬肉.蒜/燒</t>
    <phoneticPr fontId="5" type="noConversion"/>
  </si>
  <si>
    <t>蝦皮.扁蒲/煮</t>
    <phoneticPr fontId="5" type="noConversion"/>
  </si>
  <si>
    <t>雞塊/炸</t>
    <phoneticPr fontId="5" type="noConversion"/>
  </si>
  <si>
    <t>海芽.蛋</t>
    <phoneticPr fontId="5" type="noConversion"/>
  </si>
  <si>
    <t>咖哩洋芋</t>
    <phoneticPr fontId="5" type="noConversion"/>
  </si>
  <si>
    <t>蔥爆干片</t>
  </si>
  <si>
    <t>冬瓜肉片湯</t>
    <phoneticPr fontId="5" type="noConversion"/>
  </si>
  <si>
    <t>洋芋.紅蘿蔔/煮</t>
    <phoneticPr fontId="5" type="noConversion"/>
  </si>
  <si>
    <t>非基改豆干片.蔥/炒</t>
  </si>
  <si>
    <t>冬瓜.豬肉</t>
    <phoneticPr fontId="5" type="noConversion"/>
  </si>
  <si>
    <t>薏仁米飯</t>
    <phoneticPr fontId="5" type="noConversion"/>
  </si>
  <si>
    <t>蒙古燉肉</t>
    <phoneticPr fontId="5" type="noConversion"/>
  </si>
  <si>
    <t>螞蟻上樹</t>
    <phoneticPr fontId="5" type="noConversion"/>
  </si>
  <si>
    <t>彩虹滑蛋</t>
  </si>
  <si>
    <t>柴魚味噌湯</t>
    <phoneticPr fontId="5" type="noConversion"/>
  </si>
  <si>
    <t>雞茸布丁蒸蛋</t>
  </si>
  <si>
    <t>冬粉.紅蘿蔔/炒</t>
    <phoneticPr fontId="5" type="noConversion"/>
  </si>
  <si>
    <t>非基改玉米.毛豆.紅蘿蔔.蛋/炒</t>
  </si>
  <si>
    <t>柴魚片.味噌.非基改豆腐</t>
    <phoneticPr fontId="5" type="noConversion"/>
  </si>
  <si>
    <t>蛋.雞肉/蒸</t>
  </si>
  <si>
    <t>西西里肉醬</t>
    <phoneticPr fontId="5" type="noConversion"/>
  </si>
  <si>
    <t>絞肉.紅蘿蔔.洋蔥.番茄/煮</t>
    <phoneticPr fontId="5" type="noConversion"/>
  </si>
  <si>
    <t>五</t>
    <phoneticPr fontId="5" type="noConversion"/>
  </si>
  <si>
    <t>地瓜飯</t>
    <phoneticPr fontId="5" type="noConversion"/>
  </si>
  <si>
    <t>蛋酥甘藍菜</t>
    <phoneticPr fontId="5" type="noConversion"/>
  </si>
  <si>
    <t>有機
蔬菜</t>
    <phoneticPr fontId="5" type="noConversion"/>
  </si>
  <si>
    <t>木瓜肉絲湯</t>
    <phoneticPr fontId="5" type="noConversion"/>
  </si>
  <si>
    <t>甘藍菜.蛋/炒</t>
    <phoneticPr fontId="5" type="noConversion"/>
  </si>
  <si>
    <t>木瓜.肉絲</t>
    <phoneticPr fontId="5" type="noConversion"/>
  </si>
  <si>
    <t>一</t>
    <phoneticPr fontId="5" type="noConversion"/>
  </si>
  <si>
    <t>鐵板燒豚肉</t>
    <phoneticPr fontId="5" type="noConversion"/>
  </si>
  <si>
    <t>金茸花椰</t>
    <phoneticPr fontId="5" type="noConversion"/>
  </si>
  <si>
    <t>鐵板油豆腐</t>
    <phoneticPr fontId="5" type="noConversion"/>
  </si>
  <si>
    <t>產銷履歷蔬菜</t>
    <phoneticPr fontId="5" type="noConversion"/>
  </si>
  <si>
    <t>法式奶香濃湯</t>
  </si>
  <si>
    <t>豬肉.洋蔥/炒</t>
    <phoneticPr fontId="5" type="noConversion"/>
  </si>
  <si>
    <t>金針菇.花椰菜/炒</t>
    <phoneticPr fontId="5" type="noConversion"/>
  </si>
  <si>
    <t>非基改油豆腐/燒</t>
    <phoneticPr fontId="5" type="noConversion"/>
  </si>
  <si>
    <t>洋芋.非基改玉米粒</t>
  </si>
  <si>
    <t>二</t>
    <phoneticPr fontId="5" type="noConversion"/>
  </si>
  <si>
    <t>糙米Q飯</t>
    <phoneticPr fontId="5" type="noConversion"/>
  </si>
  <si>
    <t>夜市鹽酥雞</t>
  </si>
  <si>
    <t>沙茶玉米</t>
    <phoneticPr fontId="5" type="noConversion"/>
  </si>
  <si>
    <t>白菜肉絲</t>
    <phoneticPr fontId="5" type="noConversion"/>
  </si>
  <si>
    <t>雞肉/炸</t>
  </si>
  <si>
    <t>非基改玉米.紅蘿蔔/煮</t>
    <phoneticPr fontId="5" type="noConversion"/>
  </si>
  <si>
    <t>大白菜.肉絲/炒</t>
    <phoneticPr fontId="5" type="noConversion"/>
  </si>
  <si>
    <r>
      <rPr>
        <sz val="55"/>
        <rFont val="新細明體"/>
        <family val="1"/>
        <charset val="136"/>
      </rPr>
      <t>★</t>
    </r>
    <r>
      <rPr>
        <sz val="55"/>
        <rFont val="華康少女文字W7"/>
        <family val="5"/>
        <charset val="136"/>
      </rPr>
      <t>本廠食材來源一律使用「國產豬肉」，產地：台灣。</t>
    </r>
    <r>
      <rPr>
        <sz val="70"/>
        <rFont val="華康少女文字W7"/>
        <family val="5"/>
        <charset val="136"/>
      </rPr>
      <t xml:space="preserve">
</t>
    </r>
    <r>
      <rPr>
        <sz val="32"/>
        <rFont val="華康少女文字W7"/>
        <family val="5"/>
        <charset val="136"/>
      </rPr>
      <t>▽ 全面使用非基因改造黃豆製品及玉米。 ▽每週一供應產銷履歷蔬菜、每週二、四、五供應有機蔬菜。</t>
    </r>
    <r>
      <rPr>
        <sz val="36"/>
        <rFont val="華康少女文字W7"/>
        <family val="5"/>
        <charset val="136"/>
      </rPr>
      <t xml:space="preserve">    </t>
    </r>
    <r>
      <rPr>
        <sz val="24"/>
        <rFont val="華康少女文字W7"/>
        <family val="5"/>
        <charset val="136"/>
      </rPr>
      <t xml:space="preserve">                                                                                                                                           </t>
    </r>
    <phoneticPr fontId="5" type="noConversion"/>
  </si>
  <si>
    <t>營養師：呂如蘋 營養字第3594號</t>
    <phoneticPr fontId="5" type="noConversion"/>
  </si>
  <si>
    <t>鮮奶</t>
    <phoneticPr fontId="5" type="noConversion"/>
  </si>
  <si>
    <t>水果</t>
    <phoneticPr fontId="5" type="noConversion"/>
  </si>
  <si>
    <t>焗烤白醬洋芋</t>
    <phoneticPr fontId="5" type="noConversion"/>
  </si>
  <si>
    <t>乳酪絲.洋芋.紅蘿蔔/烤</t>
    <phoneticPr fontId="5" type="noConversion"/>
  </si>
  <si>
    <t>魚丁/燒</t>
  </si>
  <si>
    <t>焗烤西西里
義大利麵</t>
  </si>
  <si>
    <t>鮮肉包</t>
    <phoneticPr fontId="5" type="noConversion"/>
  </si>
  <si>
    <t>鮮肉包/蒸</t>
    <phoneticPr fontId="5" type="noConversion"/>
  </si>
  <si>
    <t>麵條.豬肉</t>
    <phoneticPr fontId="5" type="noConversion"/>
  </si>
  <si>
    <t>麵條.乳酪絲</t>
    <phoneticPr fontId="5" type="noConversion"/>
  </si>
  <si>
    <t>珍珠厚奶茶</t>
  </si>
  <si>
    <t>粉圓.茶包.奶粉</t>
  </si>
  <si>
    <t>冬瓜茶西米露</t>
  </si>
  <si>
    <t>冬瓜茶磚.西米露</t>
  </si>
  <si>
    <t xml:space="preserve"> 麥克雞塊*2</t>
    <phoneticPr fontId="5" type="noConversion"/>
  </si>
  <si>
    <t>紅豆湯</t>
    <phoneticPr fontId="5" type="noConversion"/>
  </si>
  <si>
    <t>紅豆</t>
    <phoneticPr fontId="5" type="noConversion"/>
  </si>
  <si>
    <t>照燒醬大排</t>
  </si>
  <si>
    <t>豬肉/照燒</t>
  </si>
  <si>
    <t>綠豆湯</t>
    <phoneticPr fontId="5" type="noConversion"/>
  </si>
  <si>
    <t>綠豆</t>
    <phoneticPr fontId="5" type="noConversion"/>
  </si>
  <si>
    <t>雞翅/炸</t>
  </si>
  <si>
    <t>海鮮花枝排</t>
    <phoneticPr fontId="5" type="noConversion"/>
  </si>
  <si>
    <t>花枝排/炸</t>
    <phoneticPr fontId="5" type="noConversion"/>
  </si>
  <si>
    <t>花枝丸+玉米香酥餅</t>
    <phoneticPr fontId="5" type="noConversion"/>
  </si>
  <si>
    <t>花枝丸.玉米香酥餅/炸</t>
    <phoneticPr fontId="5" type="noConversion"/>
  </si>
  <si>
    <t>紅燒獅子頭</t>
  </si>
  <si>
    <t>獅子頭/燒</t>
    <phoneticPr fontId="5" type="noConversion"/>
  </si>
  <si>
    <t>塔香三杯雞</t>
  </si>
  <si>
    <t>雞肉.米血.九層塔/燒</t>
  </si>
  <si>
    <t>搖搖樂鹽酥雞</t>
  </si>
  <si>
    <t>雞肉.海苔粉/炸</t>
  </si>
  <si>
    <t>沙茶魚塊</t>
    <phoneticPr fontId="5" type="noConversion"/>
  </si>
  <si>
    <t>炭燒雞排</t>
  </si>
  <si>
    <t>雞肉/燒</t>
  </si>
  <si>
    <t>白飯
(少肉日)</t>
    <phoneticPr fontId="5" type="noConversion"/>
  </si>
  <si>
    <t>泰式打拋肉</t>
    <phoneticPr fontId="5" type="noConversion"/>
  </si>
  <si>
    <t>雞肉飯</t>
    <phoneticPr fontId="5" type="noConversion"/>
  </si>
  <si>
    <t>白米.雞肉</t>
    <phoneticPr fontId="5" type="noConversion"/>
  </si>
  <si>
    <t>黑胡椒豬排</t>
  </si>
  <si>
    <t>豬肉/燒</t>
  </si>
  <si>
    <t>黑糖地瓜湯</t>
  </si>
  <si>
    <t>地瓜.粉圓</t>
  </si>
  <si>
    <t>彩椒鮮蔬煲</t>
    <phoneticPr fontId="5" type="noConversion"/>
  </si>
  <si>
    <t>彩椒.山藥.雞茸/炒</t>
    <phoneticPr fontId="5" type="noConversion"/>
  </si>
  <si>
    <t>三</t>
    <phoneticPr fontId="5" type="noConversion"/>
  </si>
  <si>
    <t>鮮菇花椰</t>
    <phoneticPr fontId="5" type="noConversion"/>
  </si>
  <si>
    <t>青菜</t>
    <phoneticPr fontId="5" type="noConversion"/>
  </si>
  <si>
    <t>鮮菇.花椰菜/炒</t>
    <phoneticPr fontId="5" type="noConversion"/>
  </si>
  <si>
    <t>洋芋.紅蘿蔔/煮</t>
    <phoneticPr fontId="5" type="noConversion"/>
  </si>
  <si>
    <t>香噴噴薑母鴨</t>
  </si>
  <si>
    <t>杏鮑菇滷味</t>
    <phoneticPr fontId="5" type="noConversion"/>
  </si>
  <si>
    <t>鴨肉/煮</t>
  </si>
  <si>
    <t>杏鮑菇.白蘿蔔/滷</t>
    <phoneticPr fontId="5" type="noConversion"/>
  </si>
  <si>
    <t>海結百頁</t>
    <phoneticPr fontId="5" type="noConversion"/>
  </si>
  <si>
    <t>豆芽菜.肉絲/炒</t>
    <phoneticPr fontId="5" type="noConversion"/>
  </si>
  <si>
    <t>海帶結.百頁/燒</t>
    <phoneticPr fontId="5" type="noConversion"/>
  </si>
  <si>
    <t>3/31.</t>
    <phoneticPr fontId="5" type="noConversion"/>
  </si>
  <si>
    <t>大鼎滷味</t>
    <phoneticPr fontId="5" type="noConversion"/>
  </si>
  <si>
    <t>宮保高麗菜</t>
    <phoneticPr fontId="5" type="noConversion"/>
  </si>
  <si>
    <t>海結.蘿蔔/滷</t>
    <phoneticPr fontId="5" type="noConversion"/>
  </si>
  <si>
    <t>高麗菜/炒</t>
    <phoneticPr fontId="5" type="noConversion"/>
  </si>
  <si>
    <t>咖哩馬鈴薯</t>
    <phoneticPr fontId="5" type="noConversion"/>
  </si>
  <si>
    <t>紅燒雞丁</t>
    <phoneticPr fontId="5" type="noConversion"/>
  </si>
  <si>
    <t>雞丁/燒</t>
    <phoneticPr fontId="5" type="noConversion"/>
  </si>
  <si>
    <t>海帶燉湯</t>
  </si>
  <si>
    <t>海帶.豬肉</t>
  </si>
  <si>
    <t>客家米粉湯</t>
  </si>
  <si>
    <t>粗米粉.芹菜</t>
  </si>
  <si>
    <t>竹筍湯</t>
  </si>
  <si>
    <t>竹筍.豬肉</t>
  </si>
  <si>
    <t>黃瓜肉片湯</t>
  </si>
  <si>
    <t>大黃瓜.豬肉</t>
  </si>
  <si>
    <t>金茸大頭菜湯</t>
  </si>
  <si>
    <t>金針菇.大頭菜.豬肉</t>
  </si>
  <si>
    <t>麻婆豆腐</t>
  </si>
  <si>
    <t>非基改豆腐.豬肉/炒</t>
  </si>
  <si>
    <t>糖醋咕咾肉</t>
    <phoneticPr fontId="5" type="noConversion"/>
  </si>
  <si>
    <t>豬肉/燒</t>
    <phoneticPr fontId="5" type="noConversion"/>
  </si>
  <si>
    <t>珍珠肉茸</t>
  </si>
  <si>
    <t>非基改玉米粒.豬肉/炒</t>
  </si>
  <si>
    <t>銀芽肉絲</t>
    <phoneticPr fontId="5" type="noConversion"/>
  </si>
  <si>
    <t>日式燒肉片</t>
    <phoneticPr fontId="5" type="noConversion"/>
  </si>
  <si>
    <t>肉片/燒</t>
    <phoneticPr fontId="5" type="noConversion"/>
  </si>
  <si>
    <t>鮮瓜燉肉羹</t>
  </si>
  <si>
    <t>大黃瓜.肉羹/煮</t>
  </si>
  <si>
    <t>轟炸脆皮雞翅</t>
    <phoneticPr fontId="5" type="noConversion"/>
  </si>
  <si>
    <t>蔥爆雞丁</t>
    <phoneticPr fontId="5" type="noConversion"/>
  </si>
  <si>
    <t>雞丁/炒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</si>
</sst>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6">
    <font>
      <sz val="12"/>
      <name val="新細明體"/>
      <family val="1"/>
      <charset val="136"/>
    </font>
    <font>
      <sz val="70"/>
      <color rgb="FFFF0000"/>
      <name val="華康POP1體W7"/>
      <family val="5"/>
      <charset val="136"/>
    </font>
    <font>
      <sz val="60"/>
      <color rgb="FFFF0000"/>
      <name val="華康POP1體W7"/>
      <family val="5"/>
      <charset val="136"/>
    </font>
    <font>
      <sz val="140"/>
      <color rgb="FFFF0000"/>
      <name val="華康POP1體W7"/>
      <family val="5"/>
      <charset val="136"/>
    </font>
    <font>
      <sz val="80"/>
      <color rgb="FFFF0000"/>
      <name val="華康POP1體W7"/>
      <family val="5"/>
      <charset val="136"/>
    </font>
    <font>
      <sz val="9"/>
      <name val="新細明體"/>
      <family val="1"/>
      <charset val="136"/>
    </font>
    <font>
      <sz val="70"/>
      <color theme="1"/>
      <name val="華康POP1體W7(P)"/>
      <family val="5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10"/>
      <name val="微軟正黑體"/>
      <family val="2"/>
      <charset val="136"/>
    </font>
    <font>
      <sz val="20"/>
      <name val="微軟正黑體"/>
      <family val="2"/>
      <charset val="136"/>
    </font>
    <font>
      <sz val="40"/>
      <name val="華康細明體"/>
      <family val="3"/>
      <charset val="136"/>
    </font>
    <font>
      <sz val="46"/>
      <name val="華康細明體"/>
      <family val="3"/>
      <charset val="136"/>
    </font>
    <font>
      <sz val="16"/>
      <name val="微軟正黑體"/>
      <family val="2"/>
      <charset val="136"/>
    </font>
    <font>
      <sz val="22"/>
      <name val="微軟正黑體"/>
      <family val="2"/>
      <charset val="136"/>
    </font>
    <font>
      <sz val="48"/>
      <name val="華康中圓體(P)"/>
      <family val="2"/>
      <charset val="136"/>
    </font>
    <font>
      <sz val="21"/>
      <name val="華康細明體"/>
      <family val="3"/>
      <charset val="136"/>
    </font>
    <font>
      <sz val="21"/>
      <name val="微軟正黑體"/>
      <family val="2"/>
      <charset val="136"/>
    </font>
    <font>
      <sz val="21"/>
      <name val="新細明體"/>
      <family val="1"/>
      <charset val="136"/>
    </font>
    <font>
      <sz val="44"/>
      <name val="華康細明體"/>
      <family val="3"/>
      <charset val="136"/>
    </font>
    <font>
      <sz val="50"/>
      <name val="華康細明體"/>
      <family val="3"/>
      <charset val="136"/>
    </font>
    <font>
      <sz val="48"/>
      <name val="華康細明體"/>
      <family val="3"/>
      <charset val="136"/>
    </font>
    <font>
      <sz val="24"/>
      <name val="華康少女文字W7"/>
      <family val="5"/>
      <charset val="136"/>
    </font>
    <font>
      <sz val="55"/>
      <name val="新細明體"/>
      <family val="1"/>
      <charset val="136"/>
    </font>
    <font>
      <sz val="55"/>
      <name val="華康少女文字W7"/>
      <family val="5"/>
      <charset val="136"/>
    </font>
    <font>
      <sz val="70"/>
      <name val="華康少女文字W7"/>
      <family val="5"/>
      <charset val="136"/>
    </font>
    <font>
      <sz val="32"/>
      <name val="華康少女文字W7"/>
      <family val="5"/>
      <charset val="136"/>
    </font>
    <font>
      <sz val="36"/>
      <name val="華康少女文字W7"/>
      <family val="5"/>
      <charset val="136"/>
    </font>
    <font>
      <sz val="30"/>
      <name val="華康少女文字W7"/>
      <family val="5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9"/>
      <name val="華康儷細黑"/>
      <family val="3"/>
      <charset val="136"/>
    </font>
    <font>
      <sz val="12"/>
      <name val="文鼎中特黑"/>
      <family val="3"/>
      <charset val="136"/>
    </font>
    <font>
      <sz val="22"/>
      <name val="新細明體"/>
      <family val="1"/>
      <charset val="136"/>
    </font>
    <font>
      <sz val="20"/>
      <name val="華康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Horizontal">
        <fgColor rgb="FFFF9999"/>
        <bgColor rgb="FFFFFF00"/>
      </patternFill>
    </fill>
  </fills>
  <borders count="6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DashDotDot">
        <color rgb="FFFF0066"/>
      </top>
      <bottom/>
      <diagonal/>
    </border>
    <border>
      <left/>
      <right/>
      <top/>
      <bottom style="mediumDashDotDot">
        <color rgb="FFFF0066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Font="1">
      <alignment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5" fillId="2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 shrinkToFit="1"/>
    </xf>
    <xf numFmtId="0" fontId="18" fillId="2" borderId="0" xfId="0" applyFont="1" applyFill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 shrinkToFit="1"/>
    </xf>
    <xf numFmtId="0" fontId="16" fillId="0" borderId="17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 shrinkToFit="1"/>
    </xf>
    <xf numFmtId="0" fontId="11" fillId="0" borderId="22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 wrapText="1" shrinkToFit="1"/>
    </xf>
    <xf numFmtId="0" fontId="0" fillId="2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 applyFill="1" applyAlignment="1">
      <alignment vertical="center" wrapText="1"/>
    </xf>
    <xf numFmtId="0" fontId="33" fillId="0" borderId="0" xfId="0" applyFont="1" applyFill="1">
      <alignment vertical="center"/>
    </xf>
    <xf numFmtId="0" fontId="34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39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20" fillId="0" borderId="58" xfId="0" applyNumberFormat="1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 wrapText="1"/>
    </xf>
    <xf numFmtId="0" fontId="35" fillId="0" borderId="54" xfId="0" applyNumberFormat="1" applyFont="1" applyFill="1" applyBorder="1" applyAlignment="1">
      <alignment horizontal="center" vertical="center" wrapText="1" shrinkToFit="1"/>
    </xf>
    <xf numFmtId="0" fontId="35" fillId="0" borderId="34" xfId="0" applyNumberFormat="1" applyFont="1" applyFill="1" applyBorder="1" applyAlignment="1">
      <alignment horizontal="center" vertical="center" wrapText="1" shrinkToFit="1"/>
    </xf>
    <xf numFmtId="0" fontId="11" fillId="0" borderId="58" xfId="0" applyNumberFormat="1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/>
    </xf>
    <xf numFmtId="0" fontId="15" fillId="3" borderId="65" xfId="0" applyFont="1" applyFill="1" applyBorder="1" applyAlignment="1">
      <alignment vertical="center" wrapText="1"/>
    </xf>
    <xf numFmtId="0" fontId="18" fillId="3" borderId="66" xfId="0" applyFont="1" applyFill="1" applyBorder="1">
      <alignment vertical="center"/>
    </xf>
    <xf numFmtId="0" fontId="11" fillId="4" borderId="22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/>
    </xf>
    <xf numFmtId="176" fontId="22" fillId="0" borderId="64" xfId="0" applyNumberFormat="1" applyFont="1" applyFill="1" applyBorder="1" applyAlignment="1">
      <alignment horizontal="left" vertical="center" wrapText="1"/>
    </xf>
    <xf numFmtId="176" fontId="28" fillId="0" borderId="64" xfId="0" applyNumberFormat="1" applyFont="1" applyFill="1" applyBorder="1" applyAlignment="1">
      <alignment horizontal="right" vertical="center"/>
    </xf>
    <xf numFmtId="0" fontId="14" fillId="0" borderId="34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16" xfId="0" applyFont="1" applyFill="1" applyBorder="1" applyAlignment="1">
      <alignment horizontal="center" vertical="center" wrapText="1" shrinkToFit="1"/>
    </xf>
    <xf numFmtId="1" fontId="14" fillId="0" borderId="14" xfId="0" applyNumberFormat="1" applyFont="1" applyFill="1" applyBorder="1" applyAlignment="1">
      <alignment horizontal="center" vertical="center" wrapText="1" shrinkToFit="1"/>
    </xf>
    <xf numFmtId="1" fontId="14" fillId="0" borderId="24" xfId="0" applyNumberFormat="1" applyFont="1" applyFill="1" applyBorder="1" applyAlignment="1">
      <alignment horizontal="center" vertical="center" wrapText="1" shrinkToFit="1"/>
    </xf>
    <xf numFmtId="176" fontId="10" fillId="0" borderId="8" xfId="0" applyNumberFormat="1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 shrinkToFit="1"/>
    </xf>
    <xf numFmtId="0" fontId="11" fillId="0" borderId="16" xfId="0" applyNumberFormat="1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1" fillId="0" borderId="34" xfId="0" applyNumberFormat="1" applyFont="1" applyFill="1" applyBorder="1" applyAlignment="1">
      <alignment horizontal="center" vertical="center" wrapText="1" shrinkToFi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 shrinkToFit="1"/>
    </xf>
    <xf numFmtId="1" fontId="14" fillId="0" borderId="50" xfId="0" applyNumberFormat="1" applyFont="1" applyFill="1" applyBorder="1" applyAlignment="1">
      <alignment horizontal="center" vertical="center" wrapText="1" shrinkToFit="1"/>
    </xf>
    <xf numFmtId="176" fontId="10" fillId="0" borderId="4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wrapText="1" shrinkToFit="1"/>
    </xf>
    <xf numFmtId="1" fontId="14" fillId="0" borderId="20" xfId="0" applyNumberFormat="1" applyFont="1" applyFill="1" applyBorder="1" applyAlignment="1">
      <alignment horizontal="center" vertical="center" wrapText="1" shrinkToFit="1"/>
    </xf>
    <xf numFmtId="176" fontId="10" fillId="0" borderId="45" xfId="0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1" fillId="0" borderId="47" xfId="0" applyNumberFormat="1" applyFont="1" applyFill="1" applyBorder="1" applyAlignment="1">
      <alignment horizontal="center" vertical="center" wrapText="1" shrinkToFit="1"/>
    </xf>
    <xf numFmtId="0" fontId="13" fillId="0" borderId="49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 shrinkToFit="1"/>
    </xf>
    <xf numFmtId="0" fontId="14" fillId="0" borderId="47" xfId="0" applyFont="1" applyFill="1" applyBorder="1" applyAlignment="1">
      <alignment horizontal="center" vertical="center" wrapText="1" shrinkToFit="1"/>
    </xf>
    <xf numFmtId="0" fontId="13" fillId="0" borderId="59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 shrinkToFit="1"/>
    </xf>
    <xf numFmtId="0" fontId="14" fillId="0" borderId="61" xfId="0" applyFont="1" applyFill="1" applyBorder="1" applyAlignment="1">
      <alignment horizontal="center" vertical="center" wrapText="1" shrinkToFit="1"/>
    </xf>
    <xf numFmtId="1" fontId="14" fillId="0" borderId="63" xfId="0" applyNumberFormat="1" applyFont="1" applyFill="1" applyBorder="1" applyAlignment="1">
      <alignment horizontal="center" vertical="center" wrapText="1" shrinkToFit="1"/>
    </xf>
    <xf numFmtId="0" fontId="14" fillId="0" borderId="56" xfId="0" applyFont="1" applyFill="1" applyBorder="1" applyAlignment="1">
      <alignment horizontal="center" vertical="center" wrapText="1" shrinkToFit="1"/>
    </xf>
    <xf numFmtId="0" fontId="14" fillId="0" borderId="27" xfId="0" applyFont="1" applyFill="1" applyBorder="1" applyAlignment="1">
      <alignment horizontal="center" vertical="center" wrapText="1" shrinkToFit="1"/>
    </xf>
    <xf numFmtId="1" fontId="14" fillId="0" borderId="57" xfId="0" applyNumberFormat="1" applyFont="1" applyFill="1" applyBorder="1" applyAlignment="1">
      <alignment horizontal="center" vertical="center" wrapText="1" shrinkToFit="1"/>
    </xf>
    <xf numFmtId="176" fontId="10" fillId="0" borderId="25" xfId="0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 shrinkToFit="1"/>
    </xf>
    <xf numFmtId="0" fontId="14" fillId="0" borderId="52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1" fontId="14" fillId="0" borderId="53" xfId="0" applyNumberFormat="1" applyFont="1" applyFill="1" applyBorder="1" applyAlignment="1">
      <alignment horizontal="center" vertical="center" wrapText="1" shrinkToFit="1"/>
    </xf>
    <xf numFmtId="176" fontId="10" fillId="0" borderId="55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 wrapText="1" shrinkToFit="1"/>
    </xf>
    <xf numFmtId="0" fontId="11" fillId="0" borderId="35" xfId="0" applyNumberFormat="1" applyFont="1" applyFill="1" applyBorder="1" applyAlignment="1">
      <alignment horizontal="center" vertical="center" wrapText="1" shrinkToFit="1"/>
    </xf>
    <xf numFmtId="0" fontId="13" fillId="0" borderId="2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1" fontId="14" fillId="0" borderId="33" xfId="0" applyNumberFormat="1" applyFont="1" applyFill="1" applyBorder="1" applyAlignment="1">
      <alignment horizontal="center" vertical="center" wrapText="1" shrinkToFit="1"/>
    </xf>
    <xf numFmtId="0" fontId="10" fillId="0" borderId="34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 shrinkToFit="1"/>
    </xf>
    <xf numFmtId="176" fontId="10" fillId="0" borderId="26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6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7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8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9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10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11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12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13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5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6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7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38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39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40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41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42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43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44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45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7</xdr:col>
      <xdr:colOff>2428875</xdr:colOff>
      <xdr:row>0</xdr:row>
      <xdr:rowOff>183571</xdr:rowOff>
    </xdr:from>
    <xdr:to>
      <xdr:col>14</xdr:col>
      <xdr:colOff>342900</xdr:colOff>
      <xdr:row>1</xdr:row>
      <xdr:rowOff>571500</xdr:rowOff>
    </xdr:to>
    <xdr:sp macro="" textlink="">
      <xdr:nvSpPr>
        <xdr:cNvPr id="46" name="文字方塊 45"/>
        <xdr:cNvSpPr txBox="1"/>
      </xdr:nvSpPr>
      <xdr:spPr>
        <a:xfrm>
          <a:off x="23793450" y="183571"/>
          <a:ext cx="4772025" cy="242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5400" b="0">
              <a:latin typeface="華康墨字體(P)" pitchFamily="2" charset="-120"/>
              <a:ea typeface="華康墨字體(P)" pitchFamily="2" charset="-120"/>
            </a:rPr>
            <a:t>信義國小</a:t>
          </a:r>
          <a:endParaRPr lang="en-US" altLang="zh-TW" sz="5400" b="0">
            <a:latin typeface="華康墨字體(P)" pitchFamily="2" charset="-120"/>
            <a:ea typeface="華康墨字體(P)" pitchFamily="2" charset="-120"/>
          </a:endParaRPr>
        </a:p>
        <a:p>
          <a:pPr algn="ctr"/>
          <a:r>
            <a:rPr lang="zh-TW" altLang="en-US" sz="5400" b="0">
              <a:latin typeface="華康墨字體(P)" pitchFamily="2" charset="-120"/>
              <a:ea typeface="華康墨字體(P)" pitchFamily="2" charset="-120"/>
            </a:rPr>
            <a:t>附設幼兒園              </a:t>
          </a:r>
        </a:p>
      </xdr:txBody>
    </xdr:sp>
    <xdr:clientData/>
  </xdr:two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2761116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7173010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79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80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81" name="Text Box 986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46</xdr:row>
      <xdr:rowOff>0</xdr:rowOff>
    </xdr:from>
    <xdr:ext cx="116672" cy="458964"/>
    <xdr:sp macro="" textlink="">
      <xdr:nvSpPr>
        <xdr:cNvPr id="82" name="Text Box 987"/>
        <xdr:cNvSpPr txBox="1">
          <a:spLocks noChangeArrowheads="1"/>
        </xdr:cNvSpPr>
      </xdr:nvSpPr>
      <xdr:spPr bwMode="auto">
        <a:xfrm>
          <a:off x="21488400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8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9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0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1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2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3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4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5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6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7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8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19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0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1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2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3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4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5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6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7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8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29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0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1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2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3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5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6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7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8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49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50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51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52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53" name="Text Box 986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46</xdr:row>
      <xdr:rowOff>0</xdr:rowOff>
    </xdr:from>
    <xdr:ext cx="116672" cy="458964"/>
    <xdr:sp macro="" textlink="">
      <xdr:nvSpPr>
        <xdr:cNvPr id="354" name="Text Box 987"/>
        <xdr:cNvSpPr txBox="1">
          <a:spLocks noChangeArrowheads="1"/>
        </xdr:cNvSpPr>
      </xdr:nvSpPr>
      <xdr:spPr bwMode="auto">
        <a:xfrm>
          <a:off x="20640675" y="361569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2</xdr:col>
      <xdr:colOff>1714500</xdr:colOff>
      <xdr:row>0</xdr:row>
      <xdr:rowOff>178956</xdr:rowOff>
    </xdr:from>
    <xdr:to>
      <xdr:col>3</xdr:col>
      <xdr:colOff>399025</xdr:colOff>
      <xdr:row>1</xdr:row>
      <xdr:rowOff>296672</xdr:rowOff>
    </xdr:to>
    <xdr:pic>
      <xdr:nvPicPr>
        <xdr:cNvPr id="355" name="圖片 35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 rot="20986569">
          <a:off x="3190875" y="178956"/>
          <a:ext cx="2218300" cy="2156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view="pageBreakPreview" zoomScale="25" zoomScaleNormal="60" zoomScaleSheetLayoutView="25" workbookViewId="0">
      <selection activeCell="AN18" sqref="AN18"/>
    </sheetView>
  </sheetViews>
  <sheetFormatPr defaultColWidth="9" defaultRowHeight="45.75"/>
  <cols>
    <col min="1" max="1" width="13" style="8" customWidth="1"/>
    <col min="2" max="2" width="6.375" style="8" customWidth="1"/>
    <col min="3" max="3" width="46.375" style="49" customWidth="1"/>
    <col min="4" max="4" width="78" style="50" customWidth="1"/>
    <col min="5" max="6" width="62.75" style="51" customWidth="1"/>
    <col min="7" max="7" width="11.125" style="52" customWidth="1"/>
    <col min="8" max="8" width="61.25" style="53" customWidth="1"/>
    <col min="9" max="12" width="5.75" style="54" customWidth="1"/>
    <col min="13" max="13" width="5.75" style="54" hidden="1" customWidth="1"/>
    <col min="14" max="15" width="5.75" style="54" customWidth="1"/>
    <col min="16" max="28" width="9" style="48"/>
    <col min="29" max="29" width="56.5" style="48" customWidth="1"/>
    <col min="30" max="16384" width="9" style="48"/>
  </cols>
  <sheetData>
    <row r="1" spans="1:16" s="1" customFormat="1" ht="161.1" customHeight="1" thickBot="1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6" s="8" customFormat="1" ht="63" customHeight="1" thickTop="1" thickBot="1">
      <c r="A2" s="2" t="s">
        <v>1</v>
      </c>
      <c r="B2" s="3" t="s">
        <v>2</v>
      </c>
      <c r="C2" s="4" t="s">
        <v>3</v>
      </c>
      <c r="D2" s="4" t="s">
        <v>4</v>
      </c>
      <c r="E2" s="143" t="s">
        <v>5</v>
      </c>
      <c r="F2" s="144"/>
      <c r="G2" s="4"/>
      <c r="H2" s="4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6" t="s">
        <v>11</v>
      </c>
      <c r="N2" s="6" t="s">
        <v>12</v>
      </c>
      <c r="O2" s="7" t="s">
        <v>13</v>
      </c>
    </row>
    <row r="3" spans="1:16" s="14" customFormat="1" ht="124.5" customHeight="1" thickTop="1">
      <c r="A3" s="82">
        <v>43892</v>
      </c>
      <c r="B3" s="84" t="s">
        <v>14</v>
      </c>
      <c r="C3" s="86" t="s">
        <v>15</v>
      </c>
      <c r="D3" s="9" t="s">
        <v>16</v>
      </c>
      <c r="E3" s="10" t="s">
        <v>17</v>
      </c>
      <c r="F3" s="10" t="s">
        <v>18</v>
      </c>
      <c r="G3" s="88" t="s">
        <v>19</v>
      </c>
      <c r="H3" s="11" t="s">
        <v>156</v>
      </c>
      <c r="I3" s="78">
        <v>5.3</v>
      </c>
      <c r="J3" s="78">
        <v>2.6</v>
      </c>
      <c r="K3" s="78">
        <v>2</v>
      </c>
      <c r="L3" s="99">
        <v>2.6</v>
      </c>
      <c r="M3" s="12"/>
      <c r="N3" s="13"/>
      <c r="O3" s="80">
        <f>I3*70+J3*75+K3*25+L3*45</f>
        <v>733</v>
      </c>
    </row>
    <row r="4" spans="1:16" s="20" customFormat="1" ht="30" customHeight="1" thickBot="1">
      <c r="A4" s="83"/>
      <c r="B4" s="85"/>
      <c r="C4" s="87"/>
      <c r="D4" s="15" t="s">
        <v>20</v>
      </c>
      <c r="E4" s="16" t="s">
        <v>21</v>
      </c>
      <c r="F4" s="17" t="s">
        <v>22</v>
      </c>
      <c r="G4" s="89"/>
      <c r="H4" s="18" t="s">
        <v>157</v>
      </c>
      <c r="I4" s="79"/>
      <c r="J4" s="79"/>
      <c r="K4" s="79"/>
      <c r="L4" s="100"/>
      <c r="M4" s="19"/>
      <c r="N4" s="19"/>
      <c r="O4" s="101"/>
    </row>
    <row r="5" spans="1:16" s="71" customFormat="1" ht="124.5" customHeight="1">
      <c r="A5" s="83">
        <v>43893</v>
      </c>
      <c r="B5" s="90" t="s">
        <v>182</v>
      </c>
      <c r="C5" s="86" t="s">
        <v>35</v>
      </c>
      <c r="D5" s="56" t="s">
        <v>200</v>
      </c>
      <c r="E5" s="56" t="s">
        <v>183</v>
      </c>
      <c r="F5" s="56" t="s">
        <v>199</v>
      </c>
      <c r="G5" s="93" t="s">
        <v>184</v>
      </c>
      <c r="H5" s="42" t="s">
        <v>210</v>
      </c>
      <c r="I5" s="94">
        <v>5.3</v>
      </c>
      <c r="J5" s="94">
        <v>2.5</v>
      </c>
      <c r="K5" s="94">
        <v>2</v>
      </c>
      <c r="L5" s="94">
        <v>2.5</v>
      </c>
      <c r="M5" s="78"/>
      <c r="N5" s="62"/>
      <c r="O5" s="81">
        <f>I5*70+J5*75+K5*25+L5*45</f>
        <v>721</v>
      </c>
    </row>
    <row r="6" spans="1:16" s="72" customFormat="1" ht="30" customHeight="1" thickBot="1">
      <c r="A6" s="82"/>
      <c r="B6" s="91"/>
      <c r="C6" s="92"/>
      <c r="D6" s="57" t="s">
        <v>201</v>
      </c>
      <c r="E6" s="57" t="s">
        <v>185</v>
      </c>
      <c r="F6" s="30" t="s">
        <v>186</v>
      </c>
      <c r="G6" s="93"/>
      <c r="H6" s="30" t="s">
        <v>211</v>
      </c>
      <c r="I6" s="94"/>
      <c r="J6" s="94"/>
      <c r="K6" s="94"/>
      <c r="L6" s="94"/>
      <c r="M6" s="77"/>
      <c r="N6" s="31"/>
      <c r="O6" s="81"/>
    </row>
    <row r="7" spans="1:16" s="14" customFormat="1" ht="124.5" customHeight="1">
      <c r="A7" s="83">
        <v>43894</v>
      </c>
      <c r="B7" s="90" t="s">
        <v>24</v>
      </c>
      <c r="C7" s="86" t="s">
        <v>25</v>
      </c>
      <c r="D7" s="21" t="s">
        <v>26</v>
      </c>
      <c r="E7" s="22" t="s">
        <v>27</v>
      </c>
      <c r="F7" s="22" t="s">
        <v>28</v>
      </c>
      <c r="G7" s="93" t="s">
        <v>19</v>
      </c>
      <c r="H7" s="23" t="s">
        <v>29</v>
      </c>
      <c r="I7" s="94">
        <v>5.3</v>
      </c>
      <c r="J7" s="94">
        <v>2.6</v>
      </c>
      <c r="K7" s="94">
        <v>2.2000000000000002</v>
      </c>
      <c r="L7" s="94">
        <v>2.5</v>
      </c>
      <c r="M7" s="78"/>
      <c r="N7" s="62"/>
      <c r="O7" s="81">
        <f>I7*70+J7*75+K7*25+L7*45</f>
        <v>733.5</v>
      </c>
    </row>
    <row r="8" spans="1:16" s="20" customFormat="1" ht="30" customHeight="1">
      <c r="A8" s="82"/>
      <c r="B8" s="97"/>
      <c r="C8" s="87"/>
      <c r="D8" s="15" t="s">
        <v>30</v>
      </c>
      <c r="E8" s="29" t="s">
        <v>31</v>
      </c>
      <c r="F8" s="18" t="s">
        <v>32</v>
      </c>
      <c r="G8" s="93"/>
      <c r="H8" s="18" t="s">
        <v>33</v>
      </c>
      <c r="I8" s="78"/>
      <c r="J8" s="78"/>
      <c r="K8" s="78"/>
      <c r="L8" s="78"/>
      <c r="M8" s="79"/>
      <c r="N8" s="19"/>
      <c r="O8" s="81"/>
    </row>
    <row r="9" spans="1:16" s="14" customFormat="1" ht="124.5" customHeight="1">
      <c r="A9" s="83">
        <v>43895</v>
      </c>
      <c r="B9" s="90" t="s">
        <v>34</v>
      </c>
      <c r="C9" s="86" t="s">
        <v>35</v>
      </c>
      <c r="D9" s="9" t="s">
        <v>159</v>
      </c>
      <c r="E9" s="10" t="s">
        <v>139</v>
      </c>
      <c r="F9" s="10" t="s">
        <v>36</v>
      </c>
      <c r="G9" s="93" t="s">
        <v>19</v>
      </c>
      <c r="H9" s="11" t="s">
        <v>37</v>
      </c>
      <c r="I9" s="94">
        <v>5</v>
      </c>
      <c r="J9" s="94">
        <v>2.6</v>
      </c>
      <c r="K9" s="94">
        <v>2.2000000000000002</v>
      </c>
      <c r="L9" s="94">
        <v>2.5</v>
      </c>
      <c r="M9" s="78"/>
      <c r="N9" s="60"/>
      <c r="O9" s="80">
        <f>I9*70+J9*75+K9*25+L9*45</f>
        <v>712.5</v>
      </c>
    </row>
    <row r="10" spans="1:16" s="20" customFormat="1" ht="30" customHeight="1" thickBot="1">
      <c r="A10" s="115"/>
      <c r="B10" s="97"/>
      <c r="C10" s="87"/>
      <c r="D10" s="24" t="s">
        <v>160</v>
      </c>
      <c r="E10" s="16" t="s">
        <v>140</v>
      </c>
      <c r="F10" s="18" t="s">
        <v>38</v>
      </c>
      <c r="G10" s="88"/>
      <c r="H10" s="18" t="s">
        <v>39</v>
      </c>
      <c r="I10" s="78"/>
      <c r="J10" s="78"/>
      <c r="K10" s="78"/>
      <c r="L10" s="78"/>
      <c r="M10" s="79"/>
      <c r="N10" s="19"/>
      <c r="O10" s="101"/>
    </row>
    <row r="11" spans="1:16" s="14" customFormat="1" ht="124.5" customHeight="1">
      <c r="A11" s="136">
        <v>43898</v>
      </c>
      <c r="B11" s="137" t="s">
        <v>40</v>
      </c>
      <c r="C11" s="125" t="s">
        <v>172</v>
      </c>
      <c r="D11" s="58" t="s">
        <v>161</v>
      </c>
      <c r="E11" s="25" t="s">
        <v>41</v>
      </c>
      <c r="F11" s="26" t="s">
        <v>42</v>
      </c>
      <c r="G11" s="138" t="s">
        <v>43</v>
      </c>
      <c r="H11" s="27" t="s">
        <v>44</v>
      </c>
      <c r="I11" s="140">
        <v>5.2</v>
      </c>
      <c r="J11" s="113">
        <v>2.5</v>
      </c>
      <c r="K11" s="113">
        <v>2.2999999999999998</v>
      </c>
      <c r="L11" s="113">
        <v>2.5</v>
      </c>
      <c r="M11" s="113"/>
      <c r="N11" s="28"/>
      <c r="O11" s="132">
        <f>I11*70+J11*75+K11*25+L11*45</f>
        <v>721.5</v>
      </c>
    </row>
    <row r="12" spans="1:16" s="20" customFormat="1" ht="30" customHeight="1">
      <c r="A12" s="82"/>
      <c r="B12" s="129"/>
      <c r="C12" s="126"/>
      <c r="D12" s="29" t="s">
        <v>162</v>
      </c>
      <c r="E12" s="30" t="s">
        <v>46</v>
      </c>
      <c r="F12" s="29" t="s">
        <v>47</v>
      </c>
      <c r="G12" s="139"/>
      <c r="H12" s="30" t="s">
        <v>48</v>
      </c>
      <c r="I12" s="135"/>
      <c r="J12" s="77"/>
      <c r="K12" s="77"/>
      <c r="L12" s="77"/>
      <c r="M12" s="77"/>
      <c r="N12" s="31"/>
      <c r="O12" s="80"/>
    </row>
    <row r="13" spans="1:16" s="14" customFormat="1" ht="124.5" customHeight="1">
      <c r="A13" s="83">
        <v>43899</v>
      </c>
      <c r="B13" s="84" t="s">
        <v>14</v>
      </c>
      <c r="C13" s="86" t="s">
        <v>49</v>
      </c>
      <c r="D13" s="21" t="s">
        <v>50</v>
      </c>
      <c r="E13" s="10" t="s">
        <v>51</v>
      </c>
      <c r="F13" s="10" t="s">
        <v>52</v>
      </c>
      <c r="G13" s="116" t="s">
        <v>19</v>
      </c>
      <c r="H13" s="11" t="s">
        <v>53</v>
      </c>
      <c r="I13" s="118">
        <v>5.2</v>
      </c>
      <c r="J13" s="78">
        <v>2.5</v>
      </c>
      <c r="K13" s="78">
        <v>2.2999999999999998</v>
      </c>
      <c r="L13" s="78">
        <v>2.5</v>
      </c>
      <c r="M13" s="61"/>
      <c r="N13" s="13" t="s">
        <v>137</v>
      </c>
      <c r="O13" s="101">
        <f>I13*70+J13*75+K13*25+L13*45+80</f>
        <v>801.5</v>
      </c>
    </row>
    <row r="14" spans="1:16" s="20" customFormat="1" ht="30" customHeight="1" thickBot="1">
      <c r="A14" s="82"/>
      <c r="B14" s="133"/>
      <c r="C14" s="92"/>
      <c r="D14" s="15" t="s">
        <v>54</v>
      </c>
      <c r="E14" s="16" t="s">
        <v>55</v>
      </c>
      <c r="F14" s="17" t="s">
        <v>56</v>
      </c>
      <c r="G14" s="134"/>
      <c r="H14" s="18" t="s">
        <v>57</v>
      </c>
      <c r="I14" s="135"/>
      <c r="J14" s="77"/>
      <c r="K14" s="77"/>
      <c r="L14" s="77"/>
      <c r="M14" s="55"/>
      <c r="N14" s="19"/>
      <c r="O14" s="80"/>
    </row>
    <row r="15" spans="1:16" s="71" customFormat="1" ht="124.5" customHeight="1">
      <c r="A15" s="83">
        <v>43900</v>
      </c>
      <c r="B15" s="90" t="s">
        <v>182</v>
      </c>
      <c r="C15" s="86" t="s">
        <v>35</v>
      </c>
      <c r="D15" s="56" t="s">
        <v>214</v>
      </c>
      <c r="E15" s="56" t="s">
        <v>212</v>
      </c>
      <c r="F15" s="65" t="s">
        <v>221</v>
      </c>
      <c r="G15" s="93" t="s">
        <v>184</v>
      </c>
      <c r="H15" s="42" t="s">
        <v>202</v>
      </c>
      <c r="I15" s="94">
        <v>5.2</v>
      </c>
      <c r="J15" s="94">
        <v>2.5</v>
      </c>
      <c r="K15" s="94">
        <v>2</v>
      </c>
      <c r="L15" s="94">
        <v>2.5</v>
      </c>
      <c r="M15" s="78"/>
      <c r="N15" s="62"/>
      <c r="O15" s="81">
        <f>I15*70+J15*75+K15*25+L15*45</f>
        <v>714</v>
      </c>
      <c r="P15" s="73"/>
    </row>
    <row r="16" spans="1:16" s="72" customFormat="1" ht="30" customHeight="1" thickBot="1">
      <c r="A16" s="82"/>
      <c r="B16" s="91"/>
      <c r="C16" s="92"/>
      <c r="D16" s="57" t="s">
        <v>215</v>
      </c>
      <c r="E16" s="57" t="s">
        <v>213</v>
      </c>
      <c r="F16" s="57" t="s">
        <v>222</v>
      </c>
      <c r="G16" s="93"/>
      <c r="H16" s="57" t="s">
        <v>203</v>
      </c>
      <c r="I16" s="94"/>
      <c r="J16" s="94"/>
      <c r="K16" s="94"/>
      <c r="L16" s="94"/>
      <c r="M16" s="77"/>
      <c r="N16" s="31"/>
      <c r="O16" s="81"/>
      <c r="P16" s="74"/>
    </row>
    <row r="17" spans="1:16" s="14" customFormat="1" ht="124.5" customHeight="1">
      <c r="A17" s="96">
        <v>43901</v>
      </c>
      <c r="B17" s="128" t="s">
        <v>24</v>
      </c>
      <c r="C17" s="64" t="s">
        <v>58</v>
      </c>
      <c r="D17" s="56" t="s">
        <v>154</v>
      </c>
      <c r="E17" s="56" t="s">
        <v>59</v>
      </c>
      <c r="F17" s="65" t="s">
        <v>163</v>
      </c>
      <c r="G17" s="130" t="s">
        <v>19</v>
      </c>
      <c r="H17" s="32" t="s">
        <v>147</v>
      </c>
      <c r="I17" s="94">
        <v>5.3</v>
      </c>
      <c r="J17" s="94">
        <v>2.5</v>
      </c>
      <c r="K17" s="94">
        <v>2</v>
      </c>
      <c r="L17" s="94">
        <v>3</v>
      </c>
      <c r="M17" s="78"/>
      <c r="N17" s="62"/>
      <c r="O17" s="81">
        <f>I17*70+J17*75+K17*25+L17*45</f>
        <v>743.5</v>
      </c>
    </row>
    <row r="18" spans="1:16" s="20" customFormat="1" ht="27" customHeight="1">
      <c r="A18" s="96"/>
      <c r="B18" s="129"/>
      <c r="C18" s="66" t="s">
        <v>145</v>
      </c>
      <c r="D18" s="57" t="s">
        <v>155</v>
      </c>
      <c r="E18" s="57" t="s">
        <v>60</v>
      </c>
      <c r="F18" s="57" t="s">
        <v>164</v>
      </c>
      <c r="G18" s="131"/>
      <c r="H18" s="18" t="s">
        <v>148</v>
      </c>
      <c r="I18" s="94"/>
      <c r="J18" s="94"/>
      <c r="K18" s="94"/>
      <c r="L18" s="94"/>
      <c r="M18" s="77"/>
      <c r="N18" s="31"/>
      <c r="O18" s="81"/>
    </row>
    <row r="19" spans="1:16" s="14" customFormat="1" ht="124.5" customHeight="1">
      <c r="A19" s="82">
        <v>43902</v>
      </c>
      <c r="B19" s="90" t="s">
        <v>34</v>
      </c>
      <c r="C19" s="86" t="s">
        <v>61</v>
      </c>
      <c r="D19" s="21" t="s">
        <v>165</v>
      </c>
      <c r="E19" s="10" t="s">
        <v>62</v>
      </c>
      <c r="F19" s="10" t="s">
        <v>63</v>
      </c>
      <c r="G19" s="93" t="s">
        <v>19</v>
      </c>
      <c r="H19" s="11" t="s">
        <v>64</v>
      </c>
      <c r="I19" s="94">
        <v>5</v>
      </c>
      <c r="J19" s="94">
        <v>2.6</v>
      </c>
      <c r="K19" s="94">
        <v>2.2000000000000002</v>
      </c>
      <c r="L19" s="94">
        <v>2.5</v>
      </c>
      <c r="M19" s="78"/>
      <c r="N19" s="63"/>
      <c r="O19" s="80">
        <f>I19*70+J19*75+K19*25+L19*45</f>
        <v>712.5</v>
      </c>
    </row>
    <row r="20" spans="1:16" s="20" customFormat="1" ht="30" customHeight="1" thickBot="1">
      <c r="A20" s="102"/>
      <c r="B20" s="103"/>
      <c r="C20" s="104"/>
      <c r="D20" s="24" t="s">
        <v>166</v>
      </c>
      <c r="E20" s="34" t="s">
        <v>65</v>
      </c>
      <c r="F20" s="35" t="s">
        <v>66</v>
      </c>
      <c r="G20" s="105"/>
      <c r="H20" s="35" t="s">
        <v>67</v>
      </c>
      <c r="I20" s="106"/>
      <c r="J20" s="106"/>
      <c r="K20" s="106"/>
      <c r="L20" s="106"/>
      <c r="M20" s="107"/>
      <c r="N20" s="36"/>
      <c r="O20" s="95"/>
    </row>
    <row r="21" spans="1:16" s="14" customFormat="1" ht="124.5" customHeight="1">
      <c r="A21" s="82">
        <v>43905</v>
      </c>
      <c r="B21" s="97" t="s">
        <v>68</v>
      </c>
      <c r="C21" s="87" t="s">
        <v>69</v>
      </c>
      <c r="D21" s="58" t="s">
        <v>167</v>
      </c>
      <c r="E21" s="38" t="s">
        <v>70</v>
      </c>
      <c r="F21" s="38" t="s">
        <v>71</v>
      </c>
      <c r="G21" s="89" t="s">
        <v>43</v>
      </c>
      <c r="H21" s="39" t="s">
        <v>72</v>
      </c>
      <c r="I21" s="77">
        <v>5</v>
      </c>
      <c r="J21" s="77">
        <v>2.6</v>
      </c>
      <c r="K21" s="77">
        <v>2.2999999999999998</v>
      </c>
      <c r="L21" s="77">
        <v>2.5</v>
      </c>
      <c r="M21" s="79"/>
      <c r="N21" s="63"/>
      <c r="O21" s="80">
        <f>I21*70+J21*75+K21*25+L21*45</f>
        <v>715</v>
      </c>
    </row>
    <row r="22" spans="1:16" s="20" customFormat="1" ht="30" customHeight="1">
      <c r="A22" s="96"/>
      <c r="B22" s="91"/>
      <c r="C22" s="87"/>
      <c r="D22" s="29" t="s">
        <v>168</v>
      </c>
      <c r="E22" s="30" t="s">
        <v>73</v>
      </c>
      <c r="F22" s="29" t="s">
        <v>74</v>
      </c>
      <c r="G22" s="98"/>
      <c r="H22" s="30" t="s">
        <v>75</v>
      </c>
      <c r="I22" s="78"/>
      <c r="J22" s="78"/>
      <c r="K22" s="78"/>
      <c r="L22" s="78"/>
      <c r="M22" s="77"/>
      <c r="N22" s="31"/>
      <c r="O22" s="81"/>
    </row>
    <row r="23" spans="1:16" s="14" customFormat="1" ht="124.5" customHeight="1">
      <c r="A23" s="83">
        <v>43906</v>
      </c>
      <c r="B23" s="84" t="s">
        <v>14</v>
      </c>
      <c r="C23" s="59" t="s">
        <v>174</v>
      </c>
      <c r="D23" s="21" t="s">
        <v>170</v>
      </c>
      <c r="E23" s="10" t="s">
        <v>76</v>
      </c>
      <c r="F23" s="10" t="s">
        <v>77</v>
      </c>
      <c r="G23" s="116" t="s">
        <v>19</v>
      </c>
      <c r="H23" s="40" t="s">
        <v>178</v>
      </c>
      <c r="I23" s="118">
        <v>5.2</v>
      </c>
      <c r="J23" s="78">
        <v>2.5</v>
      </c>
      <c r="K23" s="78">
        <v>2.2999999999999998</v>
      </c>
      <c r="L23" s="120">
        <v>3</v>
      </c>
      <c r="M23" s="12"/>
      <c r="N23" s="60" t="s">
        <v>138</v>
      </c>
      <c r="O23" s="101">
        <f>I23*70+J23*75+K23*25+L23*45+60</f>
        <v>804</v>
      </c>
    </row>
    <row r="24" spans="1:16" s="20" customFormat="1" ht="30" customHeight="1" thickBot="1">
      <c r="A24" s="115"/>
      <c r="B24" s="85"/>
      <c r="C24" s="67" t="s">
        <v>175</v>
      </c>
      <c r="D24" s="15" t="s">
        <v>171</v>
      </c>
      <c r="E24" s="16" t="s">
        <v>78</v>
      </c>
      <c r="F24" s="17" t="s">
        <v>79</v>
      </c>
      <c r="G24" s="117"/>
      <c r="H24" s="18" t="s">
        <v>179</v>
      </c>
      <c r="I24" s="119"/>
      <c r="J24" s="79"/>
      <c r="K24" s="79"/>
      <c r="L24" s="121"/>
      <c r="M24" s="19"/>
      <c r="N24" s="41"/>
      <c r="O24" s="122"/>
    </row>
    <row r="25" spans="1:16" s="71" customFormat="1" ht="124.5" customHeight="1">
      <c r="A25" s="83">
        <v>43907</v>
      </c>
      <c r="B25" s="90" t="s">
        <v>182</v>
      </c>
      <c r="C25" s="86" t="s">
        <v>35</v>
      </c>
      <c r="D25" s="56" t="s">
        <v>187</v>
      </c>
      <c r="E25" s="56" t="s">
        <v>188</v>
      </c>
      <c r="F25" s="56" t="s">
        <v>216</v>
      </c>
      <c r="G25" s="93" t="s">
        <v>184</v>
      </c>
      <c r="H25" s="42" t="s">
        <v>204</v>
      </c>
      <c r="I25" s="94">
        <v>5.5</v>
      </c>
      <c r="J25" s="94">
        <v>2.5</v>
      </c>
      <c r="K25" s="94">
        <v>2</v>
      </c>
      <c r="L25" s="94">
        <v>2.5</v>
      </c>
      <c r="M25" s="78"/>
      <c r="N25" s="62"/>
      <c r="O25" s="81">
        <f>I25*70+J25*75+K25*25+L25*45</f>
        <v>735</v>
      </c>
      <c r="P25" s="73"/>
    </row>
    <row r="26" spans="1:16" s="72" customFormat="1" ht="30" customHeight="1" thickBot="1">
      <c r="A26" s="82"/>
      <c r="B26" s="91"/>
      <c r="C26" s="92"/>
      <c r="D26" s="57" t="s">
        <v>189</v>
      </c>
      <c r="E26" s="57" t="s">
        <v>190</v>
      </c>
      <c r="F26" s="57" t="s">
        <v>217</v>
      </c>
      <c r="G26" s="93"/>
      <c r="H26" s="57" t="s">
        <v>205</v>
      </c>
      <c r="I26" s="94"/>
      <c r="J26" s="94"/>
      <c r="K26" s="94"/>
      <c r="L26" s="94"/>
      <c r="M26" s="77"/>
      <c r="N26" s="31"/>
      <c r="O26" s="81"/>
      <c r="P26" s="74"/>
    </row>
    <row r="27" spans="1:16" s="14" customFormat="1" ht="124.5" customHeight="1">
      <c r="A27" s="96">
        <v>43908</v>
      </c>
      <c r="B27" s="90" t="s">
        <v>24</v>
      </c>
      <c r="C27" s="86" t="s">
        <v>80</v>
      </c>
      <c r="D27" s="21" t="s">
        <v>169</v>
      </c>
      <c r="E27" s="22" t="s">
        <v>81</v>
      </c>
      <c r="F27" s="42" t="s">
        <v>173</v>
      </c>
      <c r="G27" s="93" t="s">
        <v>19</v>
      </c>
      <c r="H27" s="32" t="s">
        <v>82</v>
      </c>
      <c r="I27" s="94">
        <v>5.2</v>
      </c>
      <c r="J27" s="94">
        <v>2.6</v>
      </c>
      <c r="K27" s="94">
        <v>2</v>
      </c>
      <c r="L27" s="94">
        <v>2.5</v>
      </c>
      <c r="M27" s="78"/>
      <c r="N27" s="60"/>
      <c r="O27" s="81">
        <f>I27*70+J27*75+K27*25+L27*45</f>
        <v>721.5</v>
      </c>
    </row>
    <row r="28" spans="1:16" s="20" customFormat="1" ht="30" customHeight="1">
      <c r="A28" s="96"/>
      <c r="B28" s="97"/>
      <c r="C28" s="92"/>
      <c r="D28" s="43" t="s">
        <v>141</v>
      </c>
      <c r="E28" s="29" t="s">
        <v>83</v>
      </c>
      <c r="F28" s="18" t="s">
        <v>84</v>
      </c>
      <c r="G28" s="93"/>
      <c r="H28" s="18" t="s">
        <v>23</v>
      </c>
      <c r="I28" s="78"/>
      <c r="J28" s="78"/>
      <c r="K28" s="78"/>
      <c r="L28" s="78"/>
      <c r="M28" s="77"/>
      <c r="N28" s="31"/>
      <c r="O28" s="81"/>
    </row>
    <row r="29" spans="1:16" s="14" customFormat="1" ht="124.5" customHeight="1">
      <c r="A29" s="82">
        <v>43909</v>
      </c>
      <c r="B29" s="90" t="s">
        <v>34</v>
      </c>
      <c r="C29" s="86" t="s">
        <v>35</v>
      </c>
      <c r="D29" s="21" t="s">
        <v>85</v>
      </c>
      <c r="E29" s="10" t="s">
        <v>86</v>
      </c>
      <c r="F29" s="44" t="s">
        <v>151</v>
      </c>
      <c r="G29" s="93" t="s">
        <v>19</v>
      </c>
      <c r="H29" s="32" t="s">
        <v>87</v>
      </c>
      <c r="I29" s="94">
        <v>5</v>
      </c>
      <c r="J29" s="94">
        <v>2.5</v>
      </c>
      <c r="K29" s="94">
        <v>2</v>
      </c>
      <c r="L29" s="94">
        <v>2.8</v>
      </c>
      <c r="M29" s="78"/>
      <c r="N29" s="63"/>
      <c r="O29" s="80">
        <f>I29*70+J29*75+K29*25+L29*45</f>
        <v>713.5</v>
      </c>
    </row>
    <row r="30" spans="1:16" s="20" customFormat="1" ht="30" customHeight="1" thickBot="1">
      <c r="A30" s="83"/>
      <c r="B30" s="97"/>
      <c r="C30" s="87"/>
      <c r="D30" s="24" t="s">
        <v>88</v>
      </c>
      <c r="E30" s="16" t="s">
        <v>89</v>
      </c>
      <c r="F30" s="18" t="s">
        <v>90</v>
      </c>
      <c r="G30" s="88"/>
      <c r="H30" s="18" t="s">
        <v>91</v>
      </c>
      <c r="I30" s="78"/>
      <c r="J30" s="78"/>
      <c r="K30" s="78"/>
      <c r="L30" s="78"/>
      <c r="M30" s="79"/>
      <c r="N30" s="19"/>
      <c r="O30" s="101"/>
    </row>
    <row r="31" spans="1:16" s="14" customFormat="1" ht="124.5" customHeight="1">
      <c r="A31" s="123">
        <v>43912</v>
      </c>
      <c r="B31" s="124" t="s">
        <v>68</v>
      </c>
      <c r="C31" s="125" t="s">
        <v>172</v>
      </c>
      <c r="D31" s="58" t="s">
        <v>180</v>
      </c>
      <c r="E31" s="45" t="s">
        <v>92</v>
      </c>
      <c r="F31" s="45" t="s">
        <v>93</v>
      </c>
      <c r="G31" s="127" t="s">
        <v>43</v>
      </c>
      <c r="H31" s="46" t="s">
        <v>94</v>
      </c>
      <c r="I31" s="112">
        <v>5.3</v>
      </c>
      <c r="J31" s="112">
        <v>2.6</v>
      </c>
      <c r="K31" s="112">
        <v>2</v>
      </c>
      <c r="L31" s="112">
        <v>2.5</v>
      </c>
      <c r="M31" s="113"/>
      <c r="N31" s="28"/>
      <c r="O31" s="114">
        <f>I31*70+J31*75+K31*25+L31*45</f>
        <v>728.5</v>
      </c>
    </row>
    <row r="32" spans="1:16" s="20" customFormat="1" ht="30" customHeight="1">
      <c r="A32" s="96"/>
      <c r="B32" s="91"/>
      <c r="C32" s="126"/>
      <c r="D32" s="29" t="s">
        <v>181</v>
      </c>
      <c r="E32" s="30" t="s">
        <v>95</v>
      </c>
      <c r="F32" s="29" t="s">
        <v>96</v>
      </c>
      <c r="G32" s="98"/>
      <c r="H32" s="30" t="s">
        <v>97</v>
      </c>
      <c r="I32" s="78"/>
      <c r="J32" s="78"/>
      <c r="K32" s="78"/>
      <c r="L32" s="78"/>
      <c r="M32" s="77"/>
      <c r="N32" s="31"/>
      <c r="O32" s="81"/>
    </row>
    <row r="33" spans="1:16" s="14" customFormat="1" ht="124.5" customHeight="1">
      <c r="A33" s="82">
        <v>43913</v>
      </c>
      <c r="B33" s="84" t="s">
        <v>14</v>
      </c>
      <c r="C33" s="86" t="s">
        <v>98</v>
      </c>
      <c r="D33" s="21" t="s">
        <v>99</v>
      </c>
      <c r="E33" s="10" t="s">
        <v>100</v>
      </c>
      <c r="F33" s="10" t="s">
        <v>101</v>
      </c>
      <c r="G33" s="88" t="s">
        <v>19</v>
      </c>
      <c r="H33" s="40" t="s">
        <v>102</v>
      </c>
      <c r="I33" s="78">
        <v>5.3</v>
      </c>
      <c r="J33" s="78">
        <v>2.6</v>
      </c>
      <c r="K33" s="78">
        <v>2</v>
      </c>
      <c r="L33" s="99">
        <v>2.5</v>
      </c>
      <c r="M33" s="12"/>
      <c r="N33" s="13"/>
      <c r="O33" s="80">
        <f>I33*70+J33*75+K33*25+L33*45</f>
        <v>728.5</v>
      </c>
    </row>
    <row r="34" spans="1:16" s="20" customFormat="1" ht="30" customHeight="1" thickBot="1">
      <c r="A34" s="83"/>
      <c r="B34" s="85"/>
      <c r="C34" s="87"/>
      <c r="D34" s="15" t="s">
        <v>45</v>
      </c>
      <c r="E34" s="16" t="s">
        <v>104</v>
      </c>
      <c r="F34" s="17" t="s">
        <v>105</v>
      </c>
      <c r="G34" s="89"/>
      <c r="H34" s="18" t="s">
        <v>106</v>
      </c>
      <c r="I34" s="79"/>
      <c r="J34" s="79"/>
      <c r="K34" s="79"/>
      <c r="L34" s="100"/>
      <c r="M34" s="19"/>
      <c r="N34" s="19"/>
      <c r="O34" s="101"/>
    </row>
    <row r="35" spans="1:16" s="71" customFormat="1" ht="124.5" customHeight="1">
      <c r="A35" s="83">
        <v>43914</v>
      </c>
      <c r="B35" s="90" t="s">
        <v>182</v>
      </c>
      <c r="C35" s="86" t="s">
        <v>35</v>
      </c>
      <c r="D35" s="56" t="s">
        <v>219</v>
      </c>
      <c r="E35" s="56" t="s">
        <v>218</v>
      </c>
      <c r="F35" s="56" t="s">
        <v>191</v>
      </c>
      <c r="G35" s="93" t="s">
        <v>184</v>
      </c>
      <c r="H35" s="42" t="s">
        <v>206</v>
      </c>
      <c r="I35" s="94">
        <v>5</v>
      </c>
      <c r="J35" s="94">
        <v>2.5</v>
      </c>
      <c r="K35" s="94">
        <v>2.5</v>
      </c>
      <c r="L35" s="94">
        <v>2.5</v>
      </c>
      <c r="M35" s="78"/>
      <c r="N35" s="62"/>
      <c r="O35" s="81">
        <f>I35*70+J35*75+K35*25+L35*45</f>
        <v>712.5</v>
      </c>
      <c r="P35" s="73"/>
    </row>
    <row r="36" spans="1:16" s="72" customFormat="1" ht="30" customHeight="1" thickBot="1">
      <c r="A36" s="82"/>
      <c r="B36" s="91"/>
      <c r="C36" s="92"/>
      <c r="D36" s="57" t="s">
        <v>220</v>
      </c>
      <c r="E36" s="57" t="s">
        <v>192</v>
      </c>
      <c r="F36" s="57" t="s">
        <v>193</v>
      </c>
      <c r="G36" s="93"/>
      <c r="H36" s="57" t="s">
        <v>207</v>
      </c>
      <c r="I36" s="94"/>
      <c r="J36" s="94"/>
      <c r="K36" s="94"/>
      <c r="L36" s="94"/>
      <c r="M36" s="77"/>
      <c r="N36" s="31"/>
      <c r="O36" s="81"/>
      <c r="P36" s="74"/>
    </row>
    <row r="37" spans="1:16" s="14" customFormat="1" ht="124.5" customHeight="1">
      <c r="A37" s="96">
        <v>43915</v>
      </c>
      <c r="B37" s="90" t="s">
        <v>24</v>
      </c>
      <c r="C37" s="68" t="s">
        <v>142</v>
      </c>
      <c r="D37" s="56" t="s">
        <v>176</v>
      </c>
      <c r="E37" s="10" t="s">
        <v>108</v>
      </c>
      <c r="F37" s="69" t="s">
        <v>143</v>
      </c>
      <c r="G37" s="108" t="s">
        <v>19</v>
      </c>
      <c r="H37" s="70" t="s">
        <v>152</v>
      </c>
      <c r="I37" s="109">
        <v>5.2</v>
      </c>
      <c r="J37" s="109">
        <v>2.6</v>
      </c>
      <c r="K37" s="109">
        <v>2</v>
      </c>
      <c r="L37" s="109">
        <v>3</v>
      </c>
      <c r="M37" s="110"/>
      <c r="N37" s="47"/>
      <c r="O37" s="111">
        <f>I37*70+J37*75+K37*25+L37*45</f>
        <v>744</v>
      </c>
    </row>
    <row r="38" spans="1:16" s="20" customFormat="1" ht="30" customHeight="1">
      <c r="A38" s="96"/>
      <c r="B38" s="91"/>
      <c r="C38" s="66" t="s">
        <v>146</v>
      </c>
      <c r="D38" s="57" t="s">
        <v>177</v>
      </c>
      <c r="E38" s="29" t="s">
        <v>109</v>
      </c>
      <c r="F38" s="18" t="s">
        <v>144</v>
      </c>
      <c r="G38" s="93"/>
      <c r="H38" s="18" t="s">
        <v>153</v>
      </c>
      <c r="I38" s="78"/>
      <c r="J38" s="78"/>
      <c r="K38" s="78"/>
      <c r="L38" s="78"/>
      <c r="M38" s="77"/>
      <c r="N38" s="31"/>
      <c r="O38" s="81"/>
    </row>
    <row r="39" spans="1:16" s="14" customFormat="1" ht="124.5" customHeight="1">
      <c r="A39" s="82">
        <v>43916</v>
      </c>
      <c r="B39" s="90" t="s">
        <v>110</v>
      </c>
      <c r="C39" s="86" t="s">
        <v>111</v>
      </c>
      <c r="D39" s="21" t="s">
        <v>223</v>
      </c>
      <c r="E39" s="10" t="s">
        <v>112</v>
      </c>
      <c r="F39" s="44" t="s">
        <v>103</v>
      </c>
      <c r="G39" s="93" t="s">
        <v>113</v>
      </c>
      <c r="H39" s="11" t="s">
        <v>114</v>
      </c>
      <c r="I39" s="94">
        <v>5</v>
      </c>
      <c r="J39" s="94">
        <v>2.6</v>
      </c>
      <c r="K39" s="94">
        <v>2</v>
      </c>
      <c r="L39" s="94">
        <v>2.5</v>
      </c>
      <c r="M39" s="78"/>
      <c r="N39" s="63"/>
      <c r="O39" s="80">
        <f>I39*70+J39*75+K39*25+L39*45</f>
        <v>707.5</v>
      </c>
    </row>
    <row r="40" spans="1:16" s="20" customFormat="1" ht="30" customHeight="1" thickBot="1">
      <c r="A40" s="102"/>
      <c r="B40" s="103"/>
      <c r="C40" s="104"/>
      <c r="D40" s="33" t="s">
        <v>158</v>
      </c>
      <c r="E40" s="34" t="s">
        <v>115</v>
      </c>
      <c r="F40" s="35" t="s">
        <v>107</v>
      </c>
      <c r="G40" s="105"/>
      <c r="H40" s="35" t="s">
        <v>116</v>
      </c>
      <c r="I40" s="106"/>
      <c r="J40" s="106"/>
      <c r="K40" s="106"/>
      <c r="L40" s="106"/>
      <c r="M40" s="107"/>
      <c r="N40" s="36"/>
      <c r="O40" s="95"/>
    </row>
    <row r="41" spans="1:16" s="14" customFormat="1" ht="124.5" customHeight="1">
      <c r="A41" s="82">
        <v>43919</v>
      </c>
      <c r="B41" s="97" t="s">
        <v>117</v>
      </c>
      <c r="C41" s="87" t="s">
        <v>35</v>
      </c>
      <c r="D41" s="37" t="s">
        <v>118</v>
      </c>
      <c r="E41" s="38" t="s">
        <v>119</v>
      </c>
      <c r="F41" s="38" t="s">
        <v>120</v>
      </c>
      <c r="G41" s="89" t="s">
        <v>121</v>
      </c>
      <c r="H41" s="39" t="s">
        <v>122</v>
      </c>
      <c r="I41" s="77">
        <v>5.2</v>
      </c>
      <c r="J41" s="77">
        <v>2.6</v>
      </c>
      <c r="K41" s="77">
        <v>2</v>
      </c>
      <c r="L41" s="77">
        <v>2.5</v>
      </c>
      <c r="M41" s="79"/>
      <c r="N41" s="63"/>
      <c r="O41" s="80">
        <f>I41*70+J41*75+K41*25+L41*45</f>
        <v>721.5</v>
      </c>
    </row>
    <row r="42" spans="1:16" s="20" customFormat="1" ht="30" customHeight="1">
      <c r="A42" s="96"/>
      <c r="B42" s="91"/>
      <c r="C42" s="87"/>
      <c r="D42" s="29" t="s">
        <v>123</v>
      </c>
      <c r="E42" s="30" t="s">
        <v>124</v>
      </c>
      <c r="F42" s="29" t="s">
        <v>125</v>
      </c>
      <c r="G42" s="98"/>
      <c r="H42" s="30" t="s">
        <v>126</v>
      </c>
      <c r="I42" s="78"/>
      <c r="J42" s="78"/>
      <c r="K42" s="78"/>
      <c r="L42" s="78"/>
      <c r="M42" s="77"/>
      <c r="N42" s="31"/>
      <c r="O42" s="81"/>
    </row>
    <row r="43" spans="1:16" s="14" customFormat="1" ht="124.5" customHeight="1">
      <c r="A43" s="82">
        <v>43920</v>
      </c>
      <c r="B43" s="84" t="s">
        <v>127</v>
      </c>
      <c r="C43" s="86" t="s">
        <v>128</v>
      </c>
      <c r="D43" s="56" t="s">
        <v>129</v>
      </c>
      <c r="E43" s="10" t="s">
        <v>130</v>
      </c>
      <c r="F43" s="10" t="s">
        <v>131</v>
      </c>
      <c r="G43" s="88" t="s">
        <v>113</v>
      </c>
      <c r="H43" s="40" t="s">
        <v>149</v>
      </c>
      <c r="I43" s="78">
        <v>5.3</v>
      </c>
      <c r="J43" s="78">
        <v>2.5</v>
      </c>
      <c r="K43" s="78">
        <v>2.2000000000000002</v>
      </c>
      <c r="L43" s="99">
        <v>3</v>
      </c>
      <c r="M43" s="12"/>
      <c r="N43" s="13"/>
      <c r="O43" s="80">
        <f>I43*70+J43*75+K43*25+L43*45</f>
        <v>748.5</v>
      </c>
    </row>
    <row r="44" spans="1:16" s="20" customFormat="1" ht="30" customHeight="1" thickBot="1">
      <c r="A44" s="83"/>
      <c r="B44" s="85"/>
      <c r="C44" s="87"/>
      <c r="D44" s="57" t="s">
        <v>132</v>
      </c>
      <c r="E44" s="16" t="s">
        <v>133</v>
      </c>
      <c r="F44" s="17" t="s">
        <v>134</v>
      </c>
      <c r="G44" s="89"/>
      <c r="H44" s="18" t="s">
        <v>150</v>
      </c>
      <c r="I44" s="79"/>
      <c r="J44" s="79"/>
      <c r="K44" s="79"/>
      <c r="L44" s="100"/>
      <c r="M44" s="19"/>
      <c r="N44" s="19"/>
      <c r="O44" s="101"/>
    </row>
    <row r="45" spans="1:16" s="71" customFormat="1" ht="124.5" customHeight="1">
      <c r="A45" s="83" t="s">
        <v>194</v>
      </c>
      <c r="B45" s="90" t="s">
        <v>182</v>
      </c>
      <c r="C45" s="86" t="s">
        <v>35</v>
      </c>
      <c r="D45" s="56" t="s">
        <v>224</v>
      </c>
      <c r="E45" s="56" t="s">
        <v>195</v>
      </c>
      <c r="F45" s="56" t="s">
        <v>196</v>
      </c>
      <c r="G45" s="93" t="s">
        <v>184</v>
      </c>
      <c r="H45" s="42" t="s">
        <v>208</v>
      </c>
      <c r="I45" s="94">
        <v>5</v>
      </c>
      <c r="J45" s="94">
        <v>2.5</v>
      </c>
      <c r="K45" s="94">
        <v>2.5</v>
      </c>
      <c r="L45" s="94">
        <v>2.5</v>
      </c>
      <c r="M45" s="78"/>
      <c r="N45" s="62"/>
      <c r="O45" s="81">
        <f>I45*70+J45*75+K45*25+L45*45</f>
        <v>712.5</v>
      </c>
      <c r="P45" s="73"/>
    </row>
    <row r="46" spans="1:16" s="72" customFormat="1" ht="30" customHeight="1" thickBot="1">
      <c r="A46" s="82"/>
      <c r="B46" s="91"/>
      <c r="C46" s="92"/>
      <c r="D46" s="57" t="s">
        <v>225</v>
      </c>
      <c r="E46" s="57" t="s">
        <v>197</v>
      </c>
      <c r="F46" s="57" t="s">
        <v>198</v>
      </c>
      <c r="G46" s="93"/>
      <c r="H46" s="57" t="s">
        <v>209</v>
      </c>
      <c r="I46" s="94"/>
      <c r="J46" s="94"/>
      <c r="K46" s="94"/>
      <c r="L46" s="94"/>
      <c r="M46" s="77"/>
      <c r="N46" s="31"/>
      <c r="O46" s="81"/>
      <c r="P46" s="74"/>
    </row>
    <row r="47" spans="1:16" ht="122.25" customHeight="1" thickTop="1">
      <c r="A47" s="75" t="s">
        <v>135</v>
      </c>
      <c r="B47" s="75"/>
      <c r="C47" s="75"/>
      <c r="D47" s="75"/>
      <c r="E47" s="75"/>
      <c r="F47" s="75"/>
      <c r="G47" s="75"/>
      <c r="H47" s="76" t="s">
        <v>136</v>
      </c>
      <c r="I47" s="76"/>
      <c r="J47" s="76"/>
      <c r="K47" s="76"/>
      <c r="L47" s="76"/>
      <c r="M47" s="76"/>
      <c r="N47" s="76"/>
      <c r="O47" s="76"/>
    </row>
  </sheetData>
  <mergeCells count="216">
    <mergeCell ref="O25:O26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O35:O36"/>
    <mergeCell ref="A25:A26"/>
    <mergeCell ref="B25:B26"/>
    <mergeCell ref="C25:C26"/>
    <mergeCell ref="G25:G26"/>
    <mergeCell ref="I25:I26"/>
    <mergeCell ref="J25:J26"/>
    <mergeCell ref="K25:K26"/>
    <mergeCell ref="L25:L26"/>
    <mergeCell ref="M25:M26"/>
    <mergeCell ref="B27:B28"/>
    <mergeCell ref="C27:C28"/>
    <mergeCell ref="G27:G28"/>
    <mergeCell ref="I27:I28"/>
    <mergeCell ref="O5:O6"/>
    <mergeCell ref="A15:A16"/>
    <mergeCell ref="B15:B16"/>
    <mergeCell ref="C15:C16"/>
    <mergeCell ref="G15:G16"/>
    <mergeCell ref="I15:I16"/>
    <mergeCell ref="J15:J16"/>
    <mergeCell ref="K15:K16"/>
    <mergeCell ref="L15:L16"/>
    <mergeCell ref="M15:M16"/>
    <mergeCell ref="O15:O16"/>
    <mergeCell ref="A5:A6"/>
    <mergeCell ref="B5:B6"/>
    <mergeCell ref="C5:C6"/>
    <mergeCell ref="G5:G6"/>
    <mergeCell ref="I5:I6"/>
    <mergeCell ref="J5:J6"/>
    <mergeCell ref="K5:K6"/>
    <mergeCell ref="L5:L6"/>
    <mergeCell ref="M5:M6"/>
    <mergeCell ref="O7:O8"/>
    <mergeCell ref="A9:A10"/>
    <mergeCell ref="B9:B10"/>
    <mergeCell ref="C9:C10"/>
    <mergeCell ref="A1:O1"/>
    <mergeCell ref="E2:F2"/>
    <mergeCell ref="A3:A4"/>
    <mergeCell ref="B3:B4"/>
    <mergeCell ref="C3:C4"/>
    <mergeCell ref="G3:G4"/>
    <mergeCell ref="I3:I4"/>
    <mergeCell ref="J3:J4"/>
    <mergeCell ref="K3:K4"/>
    <mergeCell ref="L3:L4"/>
    <mergeCell ref="O3:O4"/>
    <mergeCell ref="G9:G10"/>
    <mergeCell ref="I9:I10"/>
    <mergeCell ref="J9:J10"/>
    <mergeCell ref="K9:K10"/>
    <mergeCell ref="L9:L10"/>
    <mergeCell ref="M9:M10"/>
    <mergeCell ref="O9:O10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O11:O12"/>
    <mergeCell ref="A13:A14"/>
    <mergeCell ref="B13:B14"/>
    <mergeCell ref="C13:C14"/>
    <mergeCell ref="G13:G14"/>
    <mergeCell ref="I13:I14"/>
    <mergeCell ref="J13:J14"/>
    <mergeCell ref="K13:K14"/>
    <mergeCell ref="L13:L14"/>
    <mergeCell ref="O13:O14"/>
    <mergeCell ref="A11:A12"/>
    <mergeCell ref="B11:B12"/>
    <mergeCell ref="C11:C12"/>
    <mergeCell ref="G11:G12"/>
    <mergeCell ref="I11:I12"/>
    <mergeCell ref="J11:J12"/>
    <mergeCell ref="K11:K12"/>
    <mergeCell ref="L11:L12"/>
    <mergeCell ref="M11:M12"/>
    <mergeCell ref="A17:A18"/>
    <mergeCell ref="B17:B18"/>
    <mergeCell ref="G17:G18"/>
    <mergeCell ref="I17:I18"/>
    <mergeCell ref="J17:J18"/>
    <mergeCell ref="K17:K18"/>
    <mergeCell ref="L17:L18"/>
    <mergeCell ref="M17:M18"/>
    <mergeCell ref="O17:O18"/>
    <mergeCell ref="O19:O20"/>
    <mergeCell ref="A21:A22"/>
    <mergeCell ref="B21:B22"/>
    <mergeCell ref="C21:C22"/>
    <mergeCell ref="G21:G22"/>
    <mergeCell ref="I21:I22"/>
    <mergeCell ref="J21:J22"/>
    <mergeCell ref="K21:K22"/>
    <mergeCell ref="L21:L22"/>
    <mergeCell ref="M21:M22"/>
    <mergeCell ref="O21:O22"/>
    <mergeCell ref="A19:A20"/>
    <mergeCell ref="B19:B20"/>
    <mergeCell ref="C19:C20"/>
    <mergeCell ref="G19:G20"/>
    <mergeCell ref="I19:I20"/>
    <mergeCell ref="J19:J20"/>
    <mergeCell ref="K19:K20"/>
    <mergeCell ref="L19:L20"/>
    <mergeCell ref="M19:M20"/>
    <mergeCell ref="A23:A24"/>
    <mergeCell ref="B23:B24"/>
    <mergeCell ref="G23:G24"/>
    <mergeCell ref="I23:I24"/>
    <mergeCell ref="J23:J24"/>
    <mergeCell ref="K23:K24"/>
    <mergeCell ref="L23:L24"/>
    <mergeCell ref="O23:O24"/>
    <mergeCell ref="A31:A32"/>
    <mergeCell ref="B31:B32"/>
    <mergeCell ref="C31:C32"/>
    <mergeCell ref="G31:G32"/>
    <mergeCell ref="I31:I32"/>
    <mergeCell ref="K27:K28"/>
    <mergeCell ref="L27:L28"/>
    <mergeCell ref="M27:M28"/>
    <mergeCell ref="O27:O28"/>
    <mergeCell ref="A29:A30"/>
    <mergeCell ref="B29:B30"/>
    <mergeCell ref="C29:C30"/>
    <mergeCell ref="G29:G30"/>
    <mergeCell ref="I29:I30"/>
    <mergeCell ref="J29:J30"/>
    <mergeCell ref="A27:A28"/>
    <mergeCell ref="J27:J28"/>
    <mergeCell ref="J31:J32"/>
    <mergeCell ref="K31:K32"/>
    <mergeCell ref="L31:L32"/>
    <mergeCell ref="M31:M32"/>
    <mergeCell ref="O31:O32"/>
    <mergeCell ref="K29:K30"/>
    <mergeCell ref="L29:L30"/>
    <mergeCell ref="M29:M30"/>
    <mergeCell ref="O29:O30"/>
    <mergeCell ref="K33:K34"/>
    <mergeCell ref="L33:L34"/>
    <mergeCell ref="O33:O34"/>
    <mergeCell ref="A37:A38"/>
    <mergeCell ref="B37:B38"/>
    <mergeCell ref="G37:G38"/>
    <mergeCell ref="I37:I38"/>
    <mergeCell ref="J37:J38"/>
    <mergeCell ref="K37:K38"/>
    <mergeCell ref="A33:A34"/>
    <mergeCell ref="B33:B34"/>
    <mergeCell ref="C33:C34"/>
    <mergeCell ref="G33:G34"/>
    <mergeCell ref="I33:I34"/>
    <mergeCell ref="J33:J34"/>
    <mergeCell ref="L37:L38"/>
    <mergeCell ref="M37:M38"/>
    <mergeCell ref="O37:O38"/>
    <mergeCell ref="O39:O40"/>
    <mergeCell ref="A41:A42"/>
    <mergeCell ref="B41:B42"/>
    <mergeCell ref="C41:C42"/>
    <mergeCell ref="G41:G42"/>
    <mergeCell ref="I41:I42"/>
    <mergeCell ref="J41:J42"/>
    <mergeCell ref="K41:K42"/>
    <mergeCell ref="L43:L44"/>
    <mergeCell ref="O43:O44"/>
    <mergeCell ref="A39:A40"/>
    <mergeCell ref="B39:B40"/>
    <mergeCell ref="C39:C40"/>
    <mergeCell ref="G39:G40"/>
    <mergeCell ref="I39:I40"/>
    <mergeCell ref="J39:J40"/>
    <mergeCell ref="K39:K40"/>
    <mergeCell ref="L39:L40"/>
    <mergeCell ref="M39:M40"/>
    <mergeCell ref="A47:G47"/>
    <mergeCell ref="H47:O47"/>
    <mergeCell ref="L41:L42"/>
    <mergeCell ref="M41:M42"/>
    <mergeCell ref="O41:O42"/>
    <mergeCell ref="A43:A44"/>
    <mergeCell ref="B43:B44"/>
    <mergeCell ref="C43:C44"/>
    <mergeCell ref="G43:G44"/>
    <mergeCell ref="I43:I44"/>
    <mergeCell ref="J43:J44"/>
    <mergeCell ref="K43:K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O45:O46"/>
  </mergeCells>
  <phoneticPr fontId="5" type="noConversion"/>
  <printOptions horizontalCentered="1"/>
  <pageMargins left="0" right="0" top="0.59055118110236227" bottom="0" header="0" footer="0"/>
  <pageSetup paperSize="9" scale="2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11001 公版國小 (2)</vt:lpstr>
      <vt:lpstr>'11001 公版國小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User</cp:lastModifiedBy>
  <cp:lastPrinted>2021-02-18T03:34:09Z</cp:lastPrinted>
  <dcterms:created xsi:type="dcterms:W3CDTF">2021-01-28T05:52:59Z</dcterms:created>
  <dcterms:modified xsi:type="dcterms:W3CDTF">2021-02-18T03:36:17Z</dcterms:modified>
</cp:coreProperties>
</file>