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1餐點\午餐\"/>
    </mc:Choice>
  </mc:AlternateContent>
  <xr:revisionPtr revIDLastSave="0" documentId="8_{6E9DDE0B-BCA3-4B47-BB38-F0D4419ED8BE}" xr6:coauthVersionLast="36" xr6:coauthVersionMax="36" xr10:uidLastSave="{00000000-0000-0000-0000-000000000000}"/>
  <bookViews>
    <workbookView xWindow="0" yWindow="0" windowWidth="20400" windowHeight="7380" firstSheet="1" activeTab="1" xr2:uid="{C6EEAE17-97FB-485A-BDB8-AC046CEEE4BE}"/>
  </bookViews>
  <sheets>
    <sheet name="中平9 編" sheetId="3" state="hidden" r:id="rId1"/>
    <sheet name="5" sheetId="2" r:id="rId2"/>
  </sheets>
  <definedNames>
    <definedName name="_xlnm.Print_Area" localSheetId="1">'5'!$A$1:$P$50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2" l="1"/>
  <c r="O8" i="2" l="1"/>
  <c r="O46" i="2"/>
  <c r="O30" i="2" l="1"/>
  <c r="O44" i="2" l="1"/>
  <c r="O42" i="2"/>
  <c r="O10" i="2"/>
  <c r="O6" i="2" l="1"/>
  <c r="O4" i="2" l="1"/>
  <c r="O12" i="2"/>
  <c r="O14" i="2"/>
  <c r="O16" i="2"/>
  <c r="O18" i="2"/>
  <c r="O20" i="2"/>
  <c r="O22" i="2"/>
  <c r="O24" i="2"/>
  <c r="O26" i="2"/>
  <c r="O28" i="2"/>
  <c r="O32" i="2"/>
  <c r="O34" i="2"/>
  <c r="O36" i="2"/>
  <c r="O38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<sst xmlns="http://schemas.openxmlformats.org/spreadsheetml/2006/main" count="647" uniqueCount="403">
  <si>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</si>
  <si>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</si>
  <si>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</si>
  <si>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</si>
  <si>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</si>
  <si>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</si>
  <si>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</si>
  <si>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</si>
  <si>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</si>
  <si>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</si>
  <si>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</si>
  <si>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</si>
  <si>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</si>
  <si>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</si>
  <si>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</si>
  <si>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</si>
  <si>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</si>
  <si>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</si>
  <si>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</si>
  <si>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</si>
  <si>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</si>
  <si>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</si>
  <si>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</si>
  <si>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</si>
  <si>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</si>
  <si>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</si>
  <si>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</si>
  <si>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</si>
  <si>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</si>
  <si>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</si>
  <si>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</si>
  <si>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</si>
  <si>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</si>
  <si>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</si>
  <si>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</si>
  <si>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</si>
  <si>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</si>
  <si>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</si>
  <si>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</si>
  <si>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</si>
  <si>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</si>
  <si>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</si>
  <si>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</si>
  <si>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</si>
  <si>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</si>
  <si>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</si>
  <si>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</si>
  <si>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</si>
  <si>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</si>
  <si>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</si>
  <si>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</si>
  <si>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</si>
  <si>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</si>
  <si>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</si>
  <si>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</si>
  <si>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</si>
  <si>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</si>
  <si>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</si>
  <si>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</si>
  <si>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</si>
  <si>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</si>
  <si>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</si>
  <si>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</si>
  <si>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</si>
  <si>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</si>
  <si>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</si>
  <si>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</si>
  <si>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</si>
  <si>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</si>
  <si>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</si>
  <si>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</si>
  <si>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</si>
  <si>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</si>
  <si>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</si>
  <si>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</si>
  <si>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</si>
  <si>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</si>
  <si>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</si>
  <si>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</si>
  <si>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</si>
  <si>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</si>
  <si>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</si>
  <si>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</si>
  <si>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</si>
  <si>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</si>
  <si>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</si>
  <si>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</si>
  <si>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</si>
  <si>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</si>
  <si>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</si>
  <si>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</si>
  <si>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</si>
  <si>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</si>
  <si>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</si>
  <si>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</si>
  <si>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</si>
  <si>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</si>
  <si>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</si>
  <si>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</si>
  <si>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</si>
  <si>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</si>
  <si>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</si>
  <si>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</si>
  <si>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</si>
  <si>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</si>
  <si>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</si>
  <si>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</si>
  <si>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</si>
  <si>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</si>
  <si>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</si>
  <si>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</si>
  <si>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</si>
  <si>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</si>
  <si>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</si>
  <si>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</si>
  <si>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</si>
  <si>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</si>
  <si>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</si>
  <si>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</si>
  <si>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</si>
  <si>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</si>
  <si>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</si>
  <si>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</si>
  <si>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</si>
  <si>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</si>
  <si>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</si>
  <si>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</si>
  <si>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</si>
  <si>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</si>
  <si>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</si>
  <si>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</si>
  <si>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</si>
  <si>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</si>
  <si>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</si>
  <si>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</si>
  <si>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</si>
  <si>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</si>
  <si>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</si>
  <si>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</si>
  <si>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</si>
  <si>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</si>
  <si>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</si>
  <si>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</si>
  <si>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</si>
  <si>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</si>
  <si>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</si>
  <si>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</si>
  <si>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</si>
  <si>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</si>
  <si>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</si>
  <si>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</si>
  <si>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</si>
  <si>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</si>
  <si>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</si>
  <si>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</si>
  <si>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</si>
  <si>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</si>
  <si>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</si>
  <si>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</si>
  <si>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</si>
  <si>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</si>
  <si>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</si>
  <si>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</si>
  <si>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</si>
  <si>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</si>
  <si>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</si>
  <si>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</si>
  <si>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</si>
  <si>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</si>
  <si>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</si>
  <si>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</si>
  <si>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</si>
  <si>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</si>
  <si>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</si>
  <si>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</si>
  <si>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</si>
  <si>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</si>
  <si>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</si>
  <si>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</si>
  <si>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</si>
  <si>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</si>
  <si>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</si>
  <si>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</si>
  <si>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</si>
  <si>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</si>
  <si>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</si>
  <si>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</si>
  <si>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</si>
  <si>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</si>
  <si>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</si>
  <si>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</si>
  <si>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</si>
  <si>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</si>
  <si>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</si>
  <si>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</si>
  <si>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</si>
  <si>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</si>
  <si>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</si>
  <si>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</si>
  <si>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</si>
  <si>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</si>
  <si>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</si>
  <si>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</si>
  <si>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</si>
  <si>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</si>
  <si>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</si>
  <si>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</si>
  <si>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</si>
  <si>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</si>
  <si>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</si>
  <si>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</si>
  <si>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</si>
  <si>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</si>
  <si>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</si>
  <si>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</si>
  <si>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</si>
  <si>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蕎麥飯</t>
    <phoneticPr fontId="3" type="noConversion"/>
  </si>
  <si>
    <t>白米.蕎麥/煮</t>
    <phoneticPr fontId="3" type="noConversion"/>
  </si>
  <si>
    <t>什錦炒麵</t>
    <phoneticPr fontId="3" type="noConversion"/>
  </si>
  <si>
    <t>白麵.三色丁(C ).絞肉(Q )/煮</t>
    <phoneticPr fontId="3" type="noConversion"/>
  </si>
  <si>
    <t>番茄豆腐湯</t>
    <phoneticPr fontId="3" type="noConversion"/>
  </si>
  <si>
    <t>南瓜(Q).三色丁(C )</t>
    <phoneticPr fontId="3" type="noConversion"/>
  </si>
  <si>
    <t>豆奶</t>
    <phoneticPr fontId="3" type="noConversion"/>
  </si>
  <si>
    <t>燕麥飯</t>
    <phoneticPr fontId="3" type="noConversion"/>
  </si>
  <si>
    <t>青菜(T)/燙.炒</t>
    <phoneticPr fontId="3" type="noConversion"/>
  </si>
  <si>
    <t>玉米蛋炒飯</t>
    <phoneticPr fontId="3" type="noConversion"/>
  </si>
  <si>
    <t>白米.蛋(Q)玉米(C )/炒</t>
    <phoneticPr fontId="3" type="noConversion"/>
  </si>
  <si>
    <t>竹筍排骨湯</t>
    <phoneticPr fontId="3" type="noConversion"/>
  </si>
  <si>
    <t>冬瓜(Q).薏仁</t>
    <phoneticPr fontId="3" type="noConversion"/>
  </si>
  <si>
    <t>冬瓜菇菇湯</t>
    <phoneticPr fontId="3" type="noConversion"/>
  </si>
  <si>
    <t>五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</si>
  <si>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</si>
  <si>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</si>
  <si>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</si>
  <si>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</si>
  <si>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冬瓜肉片湯</t>
    <phoneticPr fontId="3" type="noConversion"/>
  </si>
  <si>
    <t>冬瓜薏仁湯</t>
  </si>
  <si>
    <t>冬瓜(Q).肉片(Q).金針菇(Q)</t>
    <phoneticPr fontId="3" type="noConversion"/>
  </si>
  <si>
    <t>蘿蔔肉羹湯</t>
    <phoneticPr fontId="3" type="noConversion"/>
  </si>
  <si>
    <t>白菜花枝羹</t>
    <phoneticPr fontId="3" type="noConversion"/>
  </si>
  <si>
    <t>海芽豆腐湯</t>
    <phoneticPr fontId="3" type="noConversion"/>
  </si>
  <si>
    <t>大白菜(Q).花枝羹(C )</t>
    <phoneticPr fontId="3" type="noConversion"/>
  </si>
  <si>
    <t>白麵.絞肉(Q ).洋蔥(Q )/炒</t>
    <phoneticPr fontId="3" type="noConversion"/>
  </si>
  <si>
    <t>關東煮</t>
    <phoneticPr fontId="3" type="noConversion"/>
  </si>
  <si>
    <t>油豆腐.蘿蔔(Q)</t>
    <phoneticPr fontId="3" type="noConversion"/>
  </si>
  <si>
    <t>少肉日</t>
    <phoneticPr fontId="3" type="noConversion"/>
  </si>
  <si>
    <t>鮮奶</t>
    <phoneticPr fontId="3" type="noConversion"/>
  </si>
  <si>
    <t>水果</t>
    <phoneticPr fontId="3" type="noConversion"/>
  </si>
  <si>
    <t>小米飯</t>
    <phoneticPr fontId="3" type="noConversion"/>
  </si>
  <si>
    <t>白米.小米/煮</t>
    <phoneticPr fontId="3" type="noConversion"/>
  </si>
  <si>
    <t>時蔬炒飯</t>
    <phoneticPr fontId="3" type="noConversion"/>
  </si>
  <si>
    <t>義式肉醬麵</t>
    <phoneticPr fontId="3" type="noConversion"/>
  </si>
  <si>
    <t>義大利麵</t>
    <phoneticPr fontId="3" type="noConversion"/>
  </si>
  <si>
    <t>親 職 教 育 日 補 假 不 供 餐</t>
    <phoneticPr fontId="3" type="noConversion"/>
  </si>
  <si>
    <t>玉米粒(C ).三色丁(C )</t>
    <phoneticPr fontId="3" type="noConversion"/>
  </si>
  <si>
    <t>米.洋蔥(Q ).玉米(C ).蛋(Q )/炒</t>
    <phoneticPr fontId="3" type="noConversion"/>
  </si>
  <si>
    <t>冬瓜(Q).金針菇(Q)</t>
  </si>
  <si>
    <t>番茄(Q).雞蛋(Q).豆腐</t>
    <phoneticPr fontId="3" type="noConversion"/>
  </si>
  <si>
    <t>蘿蔔(Q).魷魚羹(C ).金針菇(Q)</t>
    <phoneticPr fontId="3" type="noConversion"/>
  </si>
  <si>
    <t>香菇雞湯</t>
  </si>
  <si>
    <t>雞丁(C ).香菇(Q)</t>
    <phoneticPr fontId="3" type="noConversion"/>
  </si>
  <si>
    <t>地瓜粉圓湯</t>
    <phoneticPr fontId="3" type="noConversion"/>
  </si>
  <si>
    <t>地瓜(Q).粉圓</t>
    <phoneticPr fontId="3" type="noConversion"/>
  </si>
  <si>
    <t>大瓜肉羹湯</t>
    <phoneticPr fontId="3" type="noConversion"/>
  </si>
  <si>
    <t>味噌小魚乾湯</t>
    <phoneticPr fontId="3" type="noConversion"/>
  </si>
  <si>
    <t>竹筍肉片湯</t>
    <phoneticPr fontId="3" type="noConversion"/>
  </si>
  <si>
    <t>蘿蔔(Q).肉羹(C ).金針菇(Q)</t>
    <phoneticPr fontId="3" type="noConversion"/>
  </si>
  <si>
    <t>肉片(Q).竹筍</t>
    <phoneticPr fontId="3" type="noConversion"/>
  </si>
  <si>
    <t>海帶芽.小魚乾.豆腐</t>
    <phoneticPr fontId="3" type="noConversion"/>
  </si>
  <si>
    <t>紅豆紫米湯</t>
    <phoneticPr fontId="3" type="noConversion"/>
  </si>
  <si>
    <t>蘿蔔菇菇湯</t>
    <phoneticPr fontId="3" type="noConversion"/>
  </si>
  <si>
    <t>蘿蔔(Q).金針菇(Q)</t>
    <phoneticPr fontId="3" type="noConversion"/>
  </si>
  <si>
    <t>大白菜(Q).筍絲.豆腐</t>
    <phoneticPr fontId="3" type="noConversion"/>
  </si>
  <si>
    <t>海帶芽.豆腐</t>
    <phoneticPr fontId="3" type="noConversion"/>
  </si>
  <si>
    <t>蘑菇肉片</t>
    <phoneticPr fontId="3" type="noConversion"/>
  </si>
  <si>
    <t>海結燒雞</t>
    <phoneticPr fontId="3" type="noConversion"/>
  </si>
  <si>
    <t>京都大排</t>
    <phoneticPr fontId="3" type="noConversion"/>
  </si>
  <si>
    <t>肉排(Q)/滷</t>
    <phoneticPr fontId="3" type="noConversion"/>
  </si>
  <si>
    <t>花瓜.雞丁(C )/燒</t>
    <phoneticPr fontId="3" type="noConversion"/>
  </si>
  <si>
    <t>鐵板肉絲</t>
    <phoneticPr fontId="3" type="noConversion"/>
  </si>
  <si>
    <t>雞排(C )/滷</t>
    <phoneticPr fontId="3" type="noConversion"/>
  </si>
  <si>
    <t>虱目魚排</t>
    <phoneticPr fontId="3" type="noConversion"/>
  </si>
  <si>
    <t>雞翅(C )/滷</t>
    <phoneticPr fontId="3" type="noConversion"/>
  </si>
  <si>
    <t>糖醋魚丁</t>
    <phoneticPr fontId="3" type="noConversion"/>
  </si>
  <si>
    <t>印度咖哩雞</t>
    <phoneticPr fontId="3" type="noConversion"/>
  </si>
  <si>
    <t>香蒜鳳翅</t>
    <phoneticPr fontId="3" type="noConversion"/>
  </si>
  <si>
    <t>魚排(C )/炸</t>
    <phoneticPr fontId="3" type="noConversion"/>
  </si>
  <si>
    <t>花瓜燒雞</t>
    <phoneticPr fontId="3" type="noConversion"/>
  </si>
  <si>
    <t>肉片(Q).蘑菇/燒</t>
    <phoneticPr fontId="3" type="noConversion"/>
  </si>
  <si>
    <t>三杯雞丁</t>
    <phoneticPr fontId="3" type="noConversion"/>
  </si>
  <si>
    <t>雞丁(C ).九層塔(Q)/煮</t>
    <phoneticPr fontId="3" type="noConversion"/>
  </si>
  <si>
    <t>洋芋燒肉</t>
    <phoneticPr fontId="3" type="noConversion"/>
  </si>
  <si>
    <t>紅燒雞丁</t>
    <phoneticPr fontId="3" type="noConversion"/>
  </si>
  <si>
    <t>洋芋(Q).雞丁(C ).紅蘿蔔(Q)/煮</t>
    <phoneticPr fontId="3" type="noConversion"/>
  </si>
  <si>
    <t>雞丁(C ).海帶結/燒</t>
    <phoneticPr fontId="3" type="noConversion"/>
  </si>
  <si>
    <t>肉絲(Q).洋蔥(Q)/燒</t>
    <phoneticPr fontId="3" type="noConversion"/>
  </si>
  <si>
    <t>雞丁(C ).豆干/燒</t>
    <phoneticPr fontId="3" type="noConversion"/>
  </si>
  <si>
    <t>肉排(C )/燒</t>
    <phoneticPr fontId="3" type="noConversion"/>
  </si>
  <si>
    <t>照燒雞排</t>
    <phoneticPr fontId="3" type="noConversion"/>
  </si>
  <si>
    <t>雞排(C )/燒</t>
    <phoneticPr fontId="3" type="noConversion"/>
  </si>
  <si>
    <t>香干肉燥</t>
    <phoneticPr fontId="3" type="noConversion"/>
  </si>
  <si>
    <t>絞肉(Q).豆干/滷</t>
    <phoneticPr fontId="3" type="noConversion"/>
  </si>
  <si>
    <t>日式大排</t>
    <phoneticPr fontId="3" type="noConversion"/>
  </si>
  <si>
    <t>蠔汁雞排</t>
    <phoneticPr fontId="3" type="noConversion"/>
  </si>
  <si>
    <t>蘿蔔燒肉</t>
    <phoneticPr fontId="3" type="noConversion"/>
  </si>
  <si>
    <t>肉丁(C ).蘿蔔(Q)/燒</t>
    <phoneticPr fontId="3" type="noConversion"/>
  </si>
  <si>
    <t>魚丁(Q)/燒</t>
    <phoneticPr fontId="3" type="noConversion"/>
  </si>
  <si>
    <t>茄汁魚丁</t>
    <phoneticPr fontId="3" type="noConversion"/>
  </si>
  <si>
    <t>蔥燒肉絲</t>
    <phoneticPr fontId="3" type="noConversion"/>
  </si>
  <si>
    <t>香滷排骨</t>
    <phoneticPr fontId="3" type="noConversion"/>
  </si>
  <si>
    <t>魚丁(Q)/煮</t>
    <phoneticPr fontId="3" type="noConversion"/>
  </si>
  <si>
    <t>田園玉米</t>
    <phoneticPr fontId="3" type="noConversion"/>
  </si>
  <si>
    <t>玉米粒(C ).毛豆(T )/煮</t>
    <phoneticPr fontId="3" type="noConversion"/>
  </si>
  <si>
    <t>桂筍肉絲</t>
    <phoneticPr fontId="3" type="noConversion"/>
  </si>
  <si>
    <t>番茄炒蛋</t>
    <phoneticPr fontId="3" type="noConversion"/>
  </si>
  <si>
    <t>番茄(Q).雞蛋(Q)/炒</t>
    <phoneticPr fontId="3" type="noConversion"/>
  </si>
  <si>
    <t>紅燒豆腐</t>
    <phoneticPr fontId="3" type="noConversion"/>
  </si>
  <si>
    <t>塔香茄柳</t>
    <phoneticPr fontId="3" type="noConversion"/>
  </si>
  <si>
    <t>彩椒素雞</t>
    <phoneticPr fontId="3" type="noConversion"/>
  </si>
  <si>
    <t>義大利肉醬</t>
    <phoneticPr fontId="3" type="noConversion"/>
  </si>
  <si>
    <t>三色丁(C ).絞肉(Q )/煮</t>
    <phoneticPr fontId="3" type="noConversion"/>
  </si>
  <si>
    <t>高麗菜(Q).冬粉.絞肉(Q)/炒</t>
    <phoneticPr fontId="3" type="noConversion"/>
  </si>
  <si>
    <t>雞蛋(Q)/蒸</t>
    <phoneticPr fontId="3" type="noConversion"/>
  </si>
  <si>
    <t>洋芋玉米</t>
    <phoneticPr fontId="3" type="noConversion"/>
  </si>
  <si>
    <t>宜蘭西西滷</t>
    <phoneticPr fontId="3" type="noConversion"/>
  </si>
  <si>
    <t>客家小炒</t>
  </si>
  <si>
    <t>豆干片.肉絲(Q)/炒</t>
    <phoneticPr fontId="3" type="noConversion"/>
  </si>
  <si>
    <t>瓜仔肉燥</t>
    <phoneticPr fontId="3" type="noConversion"/>
  </si>
  <si>
    <t>絞肉(Q).花瓜/滷</t>
    <phoneticPr fontId="3" type="noConversion"/>
  </si>
  <si>
    <t>茶碗蒸</t>
    <phoneticPr fontId="3" type="noConversion"/>
  </si>
  <si>
    <t>咖哩洋芋</t>
    <phoneticPr fontId="3" type="noConversion"/>
  </si>
  <si>
    <t>回鍋干片</t>
    <phoneticPr fontId="3" type="noConversion"/>
  </si>
  <si>
    <t>白菜年糕</t>
    <phoneticPr fontId="3" type="noConversion"/>
  </si>
  <si>
    <t>豆干片.高麗菜(Q).肉絲(Q)/炒</t>
    <phoneticPr fontId="3" type="noConversion"/>
  </si>
  <si>
    <t>木須三絲</t>
    <phoneticPr fontId="3" type="noConversion"/>
  </si>
  <si>
    <t>紅燒油腐</t>
    <phoneticPr fontId="3" type="noConversion"/>
  </si>
  <si>
    <t>家常豆腐</t>
    <phoneticPr fontId="3" type="noConversion"/>
  </si>
  <si>
    <t>白菜滷</t>
    <phoneticPr fontId="3" type="noConversion"/>
  </si>
  <si>
    <t>大白菜(Q).肉絲(Q).雞蛋(Q)/煮</t>
    <phoneticPr fontId="3" type="noConversion"/>
  </si>
  <si>
    <t>洋芋三色</t>
    <phoneticPr fontId="3" type="noConversion"/>
  </si>
  <si>
    <t>花瓜肉末</t>
    <phoneticPr fontId="3" type="noConversion"/>
  </si>
  <si>
    <t>洋芋(Q).紅蘿蔔(Q)/煮</t>
    <phoneticPr fontId="3" type="noConversion"/>
  </si>
  <si>
    <t>豆干片.高麗菜(Q)/炒</t>
    <phoneticPr fontId="3" type="noConversion"/>
  </si>
  <si>
    <t>甜椒(Q).素雞/炒</t>
    <phoneticPr fontId="3" type="noConversion"/>
  </si>
  <si>
    <t>客家燜筍</t>
    <phoneticPr fontId="3" type="noConversion"/>
  </si>
  <si>
    <t>大白菜(Q).年糕條/炒</t>
    <phoneticPr fontId="3" type="noConversion"/>
  </si>
  <si>
    <t>油豆腐.洋蔥(Q)/燒</t>
    <phoneticPr fontId="3" type="noConversion"/>
  </si>
  <si>
    <t>古早味蒸蛋</t>
    <phoneticPr fontId="3" type="noConversion"/>
  </si>
  <si>
    <t>時蔬寬粉</t>
    <phoneticPr fontId="3" type="noConversion"/>
  </si>
  <si>
    <t>黃瓜蒟蒻</t>
    <phoneticPr fontId="3" type="noConversion"/>
  </si>
  <si>
    <t>洋芋(Q).三色丁(C )/炒</t>
    <phoneticPr fontId="3" type="noConversion"/>
  </si>
  <si>
    <t>竹筍.肉絲(Q)/煮</t>
    <phoneticPr fontId="3" type="noConversion"/>
  </si>
  <si>
    <t>豆腐.絞肉(Q).三色丁(C)/燒</t>
    <phoneticPr fontId="3" type="noConversion"/>
  </si>
  <si>
    <t>洋蔥油腐</t>
    <phoneticPr fontId="3" type="noConversion"/>
  </si>
  <si>
    <t>茄子(Q).九層塔(Q)/燒</t>
    <phoneticPr fontId="3" type="noConversion"/>
  </si>
  <si>
    <t>素雞/滷</t>
    <phoneticPr fontId="3" type="noConversion"/>
  </si>
  <si>
    <t>香干竹筍</t>
    <phoneticPr fontId="3" type="noConversion"/>
  </si>
  <si>
    <t>豆干.竹筍/炒</t>
    <phoneticPr fontId="3" type="noConversion"/>
  </si>
  <si>
    <t>什錦玉米</t>
    <phoneticPr fontId="3" type="noConversion"/>
  </si>
  <si>
    <t>海結雙拼</t>
    <phoneticPr fontId="3" type="noConversion"/>
  </si>
  <si>
    <t>沙茶麵腸</t>
    <phoneticPr fontId="3" type="noConversion"/>
  </si>
  <si>
    <t>麵腸.酸菜/炒</t>
    <phoneticPr fontId="3" type="noConversion"/>
  </si>
  <si>
    <t>洋芋(Q).玉米粒(C )/炒</t>
    <phoneticPr fontId="3" type="noConversion"/>
  </si>
  <si>
    <t>筍絲.肉絲(Q)/炒</t>
    <phoneticPr fontId="3" type="noConversion"/>
  </si>
  <si>
    <t>義式肉醬</t>
    <phoneticPr fontId="3" type="noConversion"/>
  </si>
  <si>
    <t>朴菜桂竹筍</t>
    <phoneticPr fontId="3" type="noConversion"/>
  </si>
  <si>
    <t>桂竹筍.朴菜/炒</t>
    <phoneticPr fontId="3" type="noConversion"/>
  </si>
  <si>
    <t>高麗沙茶年糕</t>
    <phoneticPr fontId="3" type="noConversion"/>
  </si>
  <si>
    <t>沙嗲粉絲</t>
    <phoneticPr fontId="3" type="noConversion"/>
  </si>
  <si>
    <t>彩椒甜條</t>
    <phoneticPr fontId="3" type="noConversion"/>
  </si>
  <si>
    <t>螞蟻上樹</t>
    <phoneticPr fontId="3" type="noConversion"/>
  </si>
  <si>
    <t>洋芋杏鮑菇</t>
    <phoneticPr fontId="3" type="noConversion"/>
  </si>
  <si>
    <t>洋芋(Q).杏鮑菇(Q)/煮</t>
    <phoneticPr fontId="3" type="noConversion"/>
  </si>
  <si>
    <t>蠔油素雞</t>
    <phoneticPr fontId="3" type="noConversion"/>
  </si>
  <si>
    <t>西芹(Q).甜不辣(Q)/炒</t>
    <phoneticPr fontId="3" type="noConversion"/>
  </si>
  <si>
    <t>滷味海結</t>
    <phoneticPr fontId="3" type="noConversion"/>
  </si>
  <si>
    <t>百頁豆腐.海帶結/滷</t>
    <phoneticPr fontId="3" type="noConversion"/>
  </si>
  <si>
    <t>酢醬香干</t>
    <phoneticPr fontId="3" type="noConversion"/>
  </si>
  <si>
    <t>豆干.絞肉(Q)/燒</t>
    <phoneticPr fontId="3" type="noConversion"/>
  </si>
  <si>
    <t>高麗干片</t>
    <phoneticPr fontId="3" type="noConversion"/>
  </si>
  <si>
    <t>香芹甜不辣</t>
    <phoneticPr fontId="3" type="noConversion"/>
  </si>
  <si>
    <t>洋芋咖哩</t>
    <phoneticPr fontId="3" type="noConversion"/>
  </si>
  <si>
    <t>高麗菜(Q).年糕/炒</t>
    <phoneticPr fontId="3" type="noConversion"/>
  </si>
  <si>
    <t>蘿蔔魷魚羹湯</t>
    <phoneticPr fontId="3" type="noConversion"/>
  </si>
  <si>
    <t>豆干.海帶結/燒</t>
    <phoneticPr fontId="3" type="noConversion"/>
  </si>
  <si>
    <t>筍片.排骨(C )</t>
    <phoneticPr fontId="3" type="noConversion"/>
  </si>
  <si>
    <t>彩椒(Q).甜條(Q)/炒</t>
    <phoneticPr fontId="3" type="noConversion"/>
  </si>
  <si>
    <t>紅豆(T ).紫米</t>
    <phoneticPr fontId="3" type="noConversion"/>
  </si>
  <si>
    <t>冬粉.絞肉(Q).高麗菜(Q)/炒</t>
    <phoneticPr fontId="3" type="noConversion"/>
  </si>
  <si>
    <t>白菜豆腐湯</t>
    <phoneticPr fontId="3" type="noConversion"/>
  </si>
  <si>
    <t>竹筍大骨湯</t>
    <phoneticPr fontId="3" type="noConversion"/>
  </si>
  <si>
    <t>竹筍.大骨</t>
    <phoneticPr fontId="3" type="noConversion"/>
  </si>
  <si>
    <r>
      <t>鮮奶</t>
    </r>
    <r>
      <rPr>
        <b/>
        <sz val="30"/>
        <color rgb="FFFF6600"/>
        <rFont val="華康粗圓體(P)"/>
        <family val="2"/>
        <charset val="136"/>
      </rPr>
      <t>水果</t>
    </r>
    <phoneticPr fontId="3" type="noConversion"/>
  </si>
  <si>
    <t>大白菜(Q).豆腐</t>
    <phoneticPr fontId="3" type="noConversion"/>
  </si>
  <si>
    <t>大黃瓜(Q).蒟蒻/炒</t>
    <phoneticPr fontId="3" type="noConversion"/>
  </si>
  <si>
    <t>黃瓜香菇</t>
    <phoneticPr fontId="3" type="noConversion"/>
  </si>
  <si>
    <t>大黃瓜(Q).香菇(Q)/煮</t>
    <phoneticPr fontId="3" type="noConversion"/>
  </si>
  <si>
    <t>豆腐.絞肉(Q).三色丁(C )/煮</t>
    <phoneticPr fontId="3" type="noConversion"/>
  </si>
  <si>
    <t>木耳(Q).肉絲(Q).紅蘿蔔(Q)/炒</t>
    <phoneticPr fontId="3" type="noConversion"/>
  </si>
  <si>
    <t>大黃瓜(Q).肉羹(C ).筍絲</t>
    <phoneticPr fontId="3" type="noConversion"/>
  </si>
  <si>
    <t>肉丁(Q).洋芋(Q)/燒</t>
    <phoneticPr fontId="3" type="noConversion"/>
  </si>
  <si>
    <t>絞肉(Q).毛豆(T ).九層塔(Q)/煮</t>
    <phoneticPr fontId="3" type="noConversion"/>
  </si>
  <si>
    <r>
      <rPr>
        <sz val="36"/>
        <rFont val="華康粗圓體"/>
        <family val="3"/>
        <charset val="136"/>
      </rPr>
      <t>廣豐食品有限公司</t>
    </r>
    <r>
      <rPr>
        <sz val="30"/>
        <color theme="5" tint="-0.499984740745262"/>
        <rFont val="華康粗圓體"/>
        <family val="3"/>
        <charset val="136"/>
      </rPr>
      <t xml:space="preserve"> </t>
    </r>
    <r>
      <rPr>
        <sz val="30"/>
        <rFont val="華康粗圓體"/>
        <family val="3"/>
        <charset val="136"/>
      </rPr>
      <t xml:space="preserve">    </t>
    </r>
    <r>
      <rPr>
        <sz val="30"/>
        <color rgb="FF00B0F0"/>
        <rFont val="華康粗圓體"/>
        <family val="3"/>
        <charset val="136"/>
      </rPr>
      <t xml:space="preserve"> </t>
    </r>
    <r>
      <rPr>
        <b/>
        <sz val="54"/>
        <color rgb="FFFF00FF"/>
        <rFont val="文鼎海報體"/>
        <family val="3"/>
        <charset val="136"/>
      </rPr>
      <t>信義國小附設幼兒園112年5月菜單</t>
    </r>
    <r>
      <rPr>
        <b/>
        <sz val="50"/>
        <color rgb="FF00B0F0"/>
        <rFont val="文鼎勘亭流"/>
        <family val="3"/>
        <charset val="136"/>
      </rPr>
      <t xml:space="preserve"> </t>
    </r>
    <r>
      <rPr>
        <b/>
        <sz val="50"/>
        <rFont val="華康粗圓體"/>
        <family val="3"/>
        <charset val="136"/>
      </rPr>
      <t xml:space="preserve"> </t>
    </r>
    <r>
      <rPr>
        <sz val="50"/>
        <rFont val="華康粗圓體"/>
        <family val="3"/>
        <charset val="136"/>
      </rPr>
      <t xml:space="preserve">   </t>
    </r>
    <r>
      <rPr>
        <sz val="24"/>
        <rFont val="華康粗圓體"/>
        <family val="3"/>
        <charset val="136"/>
      </rPr>
      <t>營養師:王品淳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</si>
</sst>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8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30"/>
      <name val="華康粗圓體"/>
      <family val="3"/>
      <charset val="136"/>
    </font>
    <font>
      <sz val="24"/>
      <name val="華康中特圓體"/>
      <family val="3"/>
      <charset val="136"/>
    </font>
    <font>
      <sz val="14"/>
      <name val="華康娃娃體(P)"/>
      <family val="3"/>
      <charset val="136"/>
    </font>
    <font>
      <sz val="11"/>
      <name val="華康中特圓體"/>
      <family val="3"/>
      <charset val="136"/>
    </font>
    <font>
      <sz val="14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9900"/>
      <name val="Times New Roman"/>
      <family val="1"/>
    </font>
    <font>
      <b/>
      <sz val="14"/>
      <color rgb="FF00B050"/>
      <name val="Times New Roman"/>
      <family val="1"/>
    </font>
    <font>
      <sz val="36"/>
      <color rgb="FF003399"/>
      <name val="華康粗圓體(P)"/>
      <family val="2"/>
      <charset val="136"/>
    </font>
    <font>
      <b/>
      <sz val="36"/>
      <color rgb="FF003399"/>
      <name val="華康粗圓體(P)"/>
      <family val="2"/>
      <charset val="136"/>
    </font>
    <font>
      <sz val="36"/>
      <color rgb="FF00B050"/>
      <name val="華康粗圓體(P)"/>
      <family val="2"/>
      <charset val="136"/>
    </font>
    <font>
      <sz val="36"/>
      <color theme="5" tint="-0.249977111117893"/>
      <name val="華康粗圓體(P)"/>
      <family val="2"/>
      <charset val="136"/>
    </font>
    <font>
      <sz val="36"/>
      <color rgb="FFFF3399"/>
      <name val="華康粗圓體(P)"/>
      <family val="2"/>
      <charset val="136"/>
    </font>
    <font>
      <sz val="36"/>
      <color theme="4"/>
      <name val="華康粗圓體(P)"/>
      <family val="2"/>
      <charset val="136"/>
    </font>
    <font>
      <sz val="20"/>
      <name val="華康中特圓體"/>
      <family val="3"/>
      <charset val="136"/>
    </font>
    <font>
      <sz val="20"/>
      <color rgb="FF00B050"/>
      <name val="華康粗圓體(P)"/>
      <family val="2"/>
      <charset val="136"/>
    </font>
    <font>
      <sz val="20"/>
      <color theme="5" tint="-0.249977111117893"/>
      <name val="華康粗圓體(P)"/>
      <family val="2"/>
      <charset val="136"/>
    </font>
    <font>
      <sz val="20"/>
      <color rgb="FFFF3399"/>
      <name val="華康粗圓體(P)"/>
      <family val="2"/>
      <charset val="136"/>
    </font>
    <font>
      <sz val="20"/>
      <color theme="4"/>
      <name val="華康粗圓體(P)"/>
      <family val="2"/>
      <charset val="136"/>
    </font>
    <font>
      <sz val="36"/>
      <color theme="5" tint="-0.499984740745262"/>
      <name val="華康粗圓體(P)"/>
      <family val="2"/>
      <charset val="136"/>
    </font>
    <font>
      <sz val="36"/>
      <color theme="5" tint="-0.499984740745262"/>
      <name val="新細明體"/>
      <family val="1"/>
      <charset val="136"/>
    </font>
    <font>
      <sz val="28"/>
      <name val="新細明體"/>
      <family val="1"/>
      <charset val="136"/>
    </font>
    <font>
      <b/>
      <sz val="28"/>
      <color rgb="FFFF0000"/>
      <name val="華康粗圓體"/>
      <family val="3"/>
      <charset val="136"/>
    </font>
    <font>
      <sz val="36"/>
      <name val="華康粗圓體(P)"/>
      <family val="2"/>
      <charset val="136"/>
    </font>
    <font>
      <b/>
      <sz val="30"/>
      <color rgb="FFFF6600"/>
      <name val="華康粗圓體(P)"/>
      <family val="2"/>
      <charset val="136"/>
    </font>
    <font>
      <b/>
      <sz val="30"/>
      <color rgb="FF0000FF"/>
      <name val="華康粗圓體(P)"/>
      <family val="2"/>
      <charset val="136"/>
    </font>
    <font>
      <b/>
      <sz val="30"/>
      <color rgb="FF7030A0"/>
      <name val="華康粗圓體(P)"/>
      <family val="2"/>
      <charset val="136"/>
    </font>
    <font>
      <b/>
      <sz val="30"/>
      <color rgb="FF00B050"/>
      <name val="華康粗圓體(P)"/>
      <family val="2"/>
      <charset val="136"/>
    </font>
    <font>
      <sz val="30"/>
      <name val="新細明體"/>
      <family val="1"/>
      <charset val="136"/>
    </font>
    <font>
      <b/>
      <sz val="50"/>
      <name val="華康粗圓體"/>
      <family val="3"/>
      <charset val="136"/>
    </font>
    <font>
      <sz val="50"/>
      <name val="華康粗圓體"/>
      <family val="3"/>
      <charset val="136"/>
    </font>
    <font>
      <sz val="30"/>
      <color rgb="FF00B0F0"/>
      <name val="華康粗圓體"/>
      <family val="3"/>
      <charset val="136"/>
    </font>
    <font>
      <b/>
      <sz val="50"/>
      <color rgb="FF00B0F0"/>
      <name val="文鼎勘亭流"/>
      <family val="3"/>
      <charset val="136"/>
    </font>
    <font>
      <sz val="48"/>
      <color rgb="FF003399"/>
      <name val="華康粗圓體(P)"/>
      <family val="2"/>
      <charset val="136"/>
    </font>
    <font>
      <sz val="54"/>
      <color rgb="FF003399"/>
      <name val="華康正顏楷體W9(P)"/>
      <family val="4"/>
      <charset val="136"/>
    </font>
    <font>
      <sz val="54"/>
      <color theme="5" tint="-0.499984740745262"/>
      <name val="華康勘亭流"/>
      <family val="4"/>
      <charset val="136"/>
    </font>
    <font>
      <b/>
      <sz val="54"/>
      <color rgb="FF339933"/>
      <name val="華康儷粗宋(P)"/>
      <family val="1"/>
      <charset val="136"/>
    </font>
    <font>
      <sz val="54"/>
      <color theme="7" tint="-0.499984740745262"/>
      <name val="華康超特明體(P)"/>
      <family val="1"/>
      <charset val="136"/>
    </font>
    <font>
      <b/>
      <sz val="54"/>
      <color rgb="FFC00000"/>
      <name val="華康雅風體W3(P)"/>
      <family val="4"/>
      <charset val="136"/>
    </font>
    <font>
      <sz val="54"/>
      <color rgb="FF003399"/>
      <name val="華康相撲體"/>
      <family val="4"/>
      <charset val="136"/>
    </font>
    <font>
      <sz val="54"/>
      <color rgb="FFC00000"/>
      <name val="華康中特圓體(P)"/>
      <family val="2"/>
      <charset val="136"/>
    </font>
    <font>
      <sz val="54"/>
      <color rgb="FF7030A0"/>
      <name val="華康超明體"/>
      <family val="3"/>
      <charset val="136"/>
    </font>
    <font>
      <sz val="54"/>
      <color rgb="FFFF00FF"/>
      <name val="華康飾藝體W5(P)"/>
      <family val="5"/>
      <charset val="136"/>
    </font>
    <font>
      <sz val="54"/>
      <color rgb="FF6600FF"/>
      <name val="華康唐風隸W7(P)"/>
      <family val="4"/>
      <charset val="136"/>
    </font>
    <font>
      <b/>
      <sz val="54"/>
      <color rgb="FFC00000"/>
      <name val="華康兒風體W3(P)"/>
      <family val="2"/>
      <charset val="136"/>
    </font>
    <font>
      <sz val="54"/>
      <color rgb="FF0066FF"/>
      <name val="華康相撲體(P)"/>
      <family val="4"/>
      <charset val="136"/>
    </font>
    <font>
      <sz val="54"/>
      <color rgb="FFFF00FF"/>
      <name val="華康粗圓體(P)"/>
      <family val="2"/>
      <charset val="136"/>
    </font>
    <font>
      <b/>
      <sz val="54"/>
      <color rgb="FF0000FF"/>
      <name val="華康行書體(P)"/>
      <family val="4"/>
      <charset val="136"/>
    </font>
    <font>
      <sz val="54"/>
      <color rgb="FFFF3300"/>
      <name val="華康超特明體(P)"/>
      <family val="1"/>
      <charset val="136"/>
    </font>
    <font>
      <sz val="54"/>
      <color rgb="FF002060"/>
      <name val="華康雅宋體"/>
      <family val="3"/>
      <charset val="136"/>
    </font>
    <font>
      <sz val="54"/>
      <color rgb="FFFF3399"/>
      <name val="華康勘亭流(P)"/>
      <family val="4"/>
      <charset val="136"/>
    </font>
    <font>
      <sz val="54"/>
      <color rgb="FFFF6600"/>
      <name val="華康雅藝體W6"/>
      <family val="5"/>
      <charset val="136"/>
    </font>
    <font>
      <b/>
      <sz val="54"/>
      <color theme="7" tint="-0.499984740745262"/>
      <name val="華康香港標準楷書"/>
      <family val="4"/>
      <charset val="136"/>
    </font>
    <font>
      <sz val="30"/>
      <color theme="5" tint="-0.499984740745262"/>
      <name val="華康粗圓體"/>
      <family val="3"/>
      <charset val="136"/>
    </font>
    <font>
      <sz val="36"/>
      <color theme="3" tint="-0.249977111117893"/>
      <name val="華康粗圓體(P)"/>
      <family val="2"/>
      <charset val="136"/>
    </font>
    <font>
      <sz val="20"/>
      <color theme="3" tint="-0.249977111117893"/>
      <name val="華康粗圓體"/>
      <family val="3"/>
      <charset val="136"/>
    </font>
    <font>
      <sz val="36"/>
      <color theme="3" tint="-0.249977111117893"/>
      <name val="華康粗圓體"/>
      <family val="3"/>
      <charset val="136"/>
    </font>
    <font>
      <sz val="72"/>
      <color theme="3" tint="-0.249977111117893"/>
      <name val="華康粗圓體(P)"/>
      <family val="2"/>
      <charset val="136"/>
    </font>
    <font>
      <sz val="20"/>
      <color theme="3" tint="-0.249977111117893"/>
      <name val="華康粗圓體(P)"/>
      <family val="2"/>
      <charset val="136"/>
    </font>
    <font>
      <sz val="18"/>
      <color theme="3" tint="-0.249977111117893"/>
      <name val="華康粗圓體(P)"/>
      <family val="2"/>
      <charset val="136"/>
    </font>
    <font>
      <sz val="18"/>
      <color theme="3" tint="-0.249977111117893"/>
      <name val="華康粗圓體"/>
      <family val="3"/>
      <charset val="136"/>
    </font>
    <font>
      <sz val="54"/>
      <color rgb="FFFF0000"/>
      <name val="華康雅宋體"/>
      <family val="3"/>
      <charset val="136"/>
    </font>
    <font>
      <sz val="28"/>
      <color theme="3" tint="-0.249977111117893"/>
      <name val="華康粗圓體(P)"/>
      <family val="2"/>
      <charset val="136"/>
    </font>
    <font>
      <sz val="28"/>
      <color theme="3" tint="-0.249977111117893"/>
      <name val="華康粗圓體"/>
      <family val="3"/>
      <charset val="136"/>
    </font>
    <font>
      <sz val="36"/>
      <name val="華康粗圓體"/>
      <family val="3"/>
      <charset val="136"/>
    </font>
    <font>
      <b/>
      <sz val="54"/>
      <color rgb="FFFF00FF"/>
      <name val="文鼎海報體"/>
      <family val="3"/>
      <charset val="136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79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176" fontId="36" fillId="0" borderId="39" xfId="0" applyNumberFormat="1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6" fontId="36" fillId="0" borderId="11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/>
    </xf>
    <xf numFmtId="176" fontId="25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25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176" fontId="50" fillId="0" borderId="2" xfId="0" applyNumberFormat="1" applyFont="1" applyFill="1" applyBorder="1" applyAlignment="1">
      <alignment horizontal="center" vertical="center" shrinkToFit="1"/>
    </xf>
    <xf numFmtId="0" fontId="50" fillId="0" borderId="4" xfId="0" applyFont="1" applyFill="1" applyBorder="1" applyAlignment="1">
      <alignment horizontal="center" vertical="center"/>
    </xf>
    <xf numFmtId="176" fontId="50" fillId="0" borderId="8" xfId="0" applyNumberFormat="1" applyFont="1" applyFill="1" applyBorder="1" applyAlignment="1">
      <alignment horizontal="center" vertical="center" shrinkToFit="1"/>
    </xf>
    <xf numFmtId="0" fontId="50" fillId="0" borderId="10" xfId="0" applyFont="1" applyFill="1" applyBorder="1" applyAlignment="1">
      <alignment horizontal="center" vertical="center"/>
    </xf>
    <xf numFmtId="176" fontId="51" fillId="0" borderId="11" xfId="0" applyNumberFormat="1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shrinkToFit="1"/>
    </xf>
    <xf numFmtId="176" fontId="50" fillId="0" borderId="22" xfId="0" applyNumberFormat="1" applyFont="1" applyFill="1" applyBorder="1" applyAlignment="1">
      <alignment horizontal="center" vertical="center" shrinkToFit="1"/>
    </xf>
    <xf numFmtId="0" fontId="50" fillId="0" borderId="19" xfId="0" applyFont="1" applyFill="1" applyBorder="1" applyAlignment="1">
      <alignment horizontal="center" vertical="center"/>
    </xf>
    <xf numFmtId="176" fontId="51" fillId="0" borderId="11" xfId="0" applyNumberFormat="1" applyFont="1" applyFill="1" applyBorder="1" applyAlignment="1">
      <alignment horizontal="center" vertical="center" shrinkToFit="1"/>
    </xf>
    <xf numFmtId="176" fontId="51" fillId="0" borderId="8" xfId="0" applyNumberFormat="1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 shrinkToFit="1"/>
    </xf>
    <xf numFmtId="0" fontId="53" fillId="0" borderId="10" xfId="0" applyFont="1" applyFill="1" applyBorder="1" applyAlignment="1">
      <alignment horizontal="center" vertical="center" shrinkToFit="1"/>
    </xf>
    <xf numFmtId="0" fontId="52" fillId="0" borderId="19" xfId="0" applyFont="1" applyFill="1" applyBorder="1" applyAlignment="1">
      <alignment horizontal="center" vertical="center" shrinkToFit="1"/>
    </xf>
    <xf numFmtId="0" fontId="54" fillId="0" borderId="27" xfId="0" applyFont="1" applyFill="1" applyBorder="1" applyAlignment="1">
      <alignment horizontal="center" vertical="center" shrinkToFit="1"/>
    </xf>
    <xf numFmtId="0" fontId="55" fillId="0" borderId="19" xfId="0" applyFont="1" applyFill="1" applyBorder="1" applyAlignment="1">
      <alignment horizontal="center" vertical="center" shrinkToFit="1"/>
    </xf>
    <xf numFmtId="0" fontId="54" fillId="0" borderId="9" xfId="0" applyFont="1" applyFill="1" applyBorder="1" applyAlignment="1">
      <alignment horizontal="center" vertical="center" shrinkToFit="1"/>
    </xf>
    <xf numFmtId="0" fontId="56" fillId="0" borderId="0" xfId="0" applyFont="1" applyFill="1" applyAlignment="1">
      <alignment horizontal="center" vertical="center"/>
    </xf>
    <xf numFmtId="0" fontId="57" fillId="0" borderId="12" xfId="0" applyFont="1" applyFill="1" applyBorder="1" applyAlignment="1">
      <alignment horizontal="center" vertical="center" shrinkToFit="1"/>
    </xf>
    <xf numFmtId="0" fontId="58" fillId="0" borderId="14" xfId="0" applyFont="1" applyFill="1" applyBorder="1" applyAlignment="1">
      <alignment horizontal="center" vertical="center" shrinkToFit="1"/>
    </xf>
    <xf numFmtId="0" fontId="57" fillId="0" borderId="10" xfId="0" applyFont="1" applyFill="1" applyBorder="1" applyAlignment="1">
      <alignment horizontal="center" vertical="center" shrinkToFit="1"/>
    </xf>
    <xf numFmtId="0" fontId="59" fillId="0" borderId="16" xfId="0" applyFont="1" applyFill="1" applyBorder="1" applyAlignment="1">
      <alignment horizontal="center" vertical="center" shrinkToFit="1"/>
    </xf>
    <xf numFmtId="0" fontId="60" fillId="0" borderId="14" xfId="0" applyFont="1" applyFill="1" applyBorder="1" applyAlignment="1">
      <alignment horizontal="center" vertical="center" shrinkToFit="1"/>
    </xf>
    <xf numFmtId="0" fontId="57" fillId="0" borderId="14" xfId="0" applyFont="1" applyFill="1" applyBorder="1" applyAlignment="1">
      <alignment horizontal="center" vertical="center" shrinkToFit="1"/>
    </xf>
    <xf numFmtId="0" fontId="59" fillId="0" borderId="12" xfId="0" applyFont="1" applyFill="1" applyBorder="1" applyAlignment="1">
      <alignment horizontal="center" vertical="center" shrinkToFit="1"/>
    </xf>
    <xf numFmtId="0" fontId="63" fillId="0" borderId="0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center" vertical="center" textRotation="255"/>
    </xf>
    <xf numFmtId="0" fontId="65" fillId="2" borderId="4" xfId="0" applyFont="1" applyFill="1" applyBorder="1" applyAlignment="1">
      <alignment horizontal="center" vertical="center" textRotation="255"/>
    </xf>
    <xf numFmtId="0" fontId="65" fillId="2" borderId="3" xfId="0" applyFont="1" applyFill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shrinkToFit="1"/>
    </xf>
    <xf numFmtId="0" fontId="65" fillId="2" borderId="6" xfId="0" applyFont="1" applyFill="1" applyBorder="1" applyAlignment="1">
      <alignment horizontal="center" vertical="center" wrapText="1"/>
    </xf>
    <xf numFmtId="176" fontId="66" fillId="0" borderId="11" xfId="0" applyNumberFormat="1" applyFont="1" applyFill="1" applyBorder="1" applyAlignment="1">
      <alignment horizontal="center" vertical="center"/>
    </xf>
    <xf numFmtId="176" fontId="67" fillId="0" borderId="11" xfId="0" applyNumberFormat="1" applyFont="1" applyFill="1" applyBorder="1" applyAlignment="1">
      <alignment horizontal="center" vertical="center" shrinkToFit="1"/>
    </xf>
    <xf numFmtId="176" fontId="68" fillId="0" borderId="11" xfId="0" applyNumberFormat="1" applyFont="1" applyFill="1" applyBorder="1" applyAlignment="1">
      <alignment horizontal="center" vertical="center"/>
    </xf>
    <xf numFmtId="176" fontId="69" fillId="0" borderId="11" xfId="0" applyNumberFormat="1" applyFont="1" applyFill="1" applyBorder="1" applyAlignment="1">
      <alignment horizontal="center" vertical="center" shrinkToFit="1"/>
    </xf>
    <xf numFmtId="0" fontId="45" fillId="5" borderId="2" xfId="0" applyFont="1" applyFill="1" applyBorder="1" applyAlignment="1">
      <alignment horizontal="center" vertical="center" wrapText="1"/>
    </xf>
    <xf numFmtId="0" fontId="45" fillId="5" borderId="3" xfId="0" applyFont="1" applyFill="1" applyBorder="1" applyAlignment="1">
      <alignment horizontal="center" vertical="center" wrapText="1"/>
    </xf>
    <xf numFmtId="0" fontId="45" fillId="5" borderId="6" xfId="0" applyFont="1" applyFill="1" applyBorder="1" applyAlignment="1">
      <alignment horizontal="center" vertical="center" wrapText="1"/>
    </xf>
    <xf numFmtId="0" fontId="45" fillId="5" borderId="7" xfId="0" applyFont="1" applyFill="1" applyBorder="1" applyAlignment="1">
      <alignment horizontal="center" vertical="center" wrapText="1" shrinkToFi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shrinkToFit="1"/>
    </xf>
    <xf numFmtId="0" fontId="75" fillId="0" borderId="0" xfId="0" applyFont="1" applyFill="1" applyBorder="1" applyAlignment="1">
      <alignment horizontal="center" vertical="center" shrinkToFit="1"/>
    </xf>
    <xf numFmtId="0" fontId="76" fillId="8" borderId="29" xfId="0" applyFont="1" applyFill="1" applyBorder="1" applyAlignment="1">
      <alignment horizontal="center" vertical="center" shrinkToFit="1"/>
    </xf>
    <xf numFmtId="0" fontId="77" fillId="7" borderId="10" xfId="0" applyFont="1" applyFill="1" applyBorder="1" applyAlignment="1">
      <alignment horizontal="center" vertical="center" shrinkToFit="1"/>
    </xf>
    <xf numFmtId="0" fontId="78" fillId="9" borderId="0" xfId="0" applyFont="1" applyFill="1" applyBorder="1" applyAlignment="1">
      <alignment horizontal="center" vertical="center" shrinkToFit="1"/>
    </xf>
    <xf numFmtId="0" fontId="79" fillId="6" borderId="21" xfId="0" applyFont="1" applyFill="1" applyBorder="1" applyAlignment="1">
      <alignment horizontal="center" vertical="center" shrinkToFit="1"/>
    </xf>
    <xf numFmtId="0" fontId="80" fillId="0" borderId="48" xfId="0" applyFont="1" applyFill="1" applyBorder="1" applyAlignment="1">
      <alignment horizontal="center" vertical="center" shrinkToFit="1"/>
    </xf>
    <xf numFmtId="0" fontId="81" fillId="10" borderId="21" xfId="0" applyFont="1" applyFill="1" applyBorder="1" applyAlignment="1">
      <alignment horizontal="center" vertical="center" shrinkToFit="1"/>
    </xf>
    <xf numFmtId="0" fontId="82" fillId="11" borderId="9" xfId="0" applyFont="1" applyFill="1" applyBorder="1" applyAlignment="1">
      <alignment horizontal="center" vertical="center" shrinkToFit="1"/>
    </xf>
    <xf numFmtId="0" fontId="83" fillId="12" borderId="19" xfId="0" applyFont="1" applyFill="1" applyBorder="1" applyAlignment="1">
      <alignment horizontal="center" vertical="center" shrinkToFit="1"/>
    </xf>
    <xf numFmtId="0" fontId="84" fillId="13" borderId="19" xfId="0" applyFont="1" applyFill="1" applyBorder="1" applyAlignment="1">
      <alignment horizontal="center" vertical="center" shrinkToFit="1"/>
    </xf>
    <xf numFmtId="0" fontId="85" fillId="14" borderId="10" xfId="0" applyFont="1" applyFill="1" applyBorder="1" applyAlignment="1">
      <alignment horizontal="center" vertical="center" shrinkToFit="1"/>
    </xf>
    <xf numFmtId="0" fontId="86" fillId="15" borderId="21" xfId="0" applyFont="1" applyFill="1" applyBorder="1" applyAlignment="1">
      <alignment horizontal="center" vertical="center" shrinkToFit="1"/>
    </xf>
    <xf numFmtId="0" fontId="87" fillId="0" borderId="0" xfId="0" applyFont="1" applyFill="1" applyBorder="1" applyAlignment="1">
      <alignment horizontal="center" vertical="center" shrinkToFit="1"/>
    </xf>
    <xf numFmtId="0" fontId="88" fillId="7" borderId="9" xfId="0" applyFont="1" applyFill="1" applyBorder="1" applyAlignment="1">
      <alignment horizontal="center" vertical="center" shrinkToFit="1"/>
    </xf>
    <xf numFmtId="0" fontId="89" fillId="10" borderId="9" xfId="0" applyFont="1" applyFill="1" applyBorder="1" applyAlignment="1">
      <alignment horizontal="center" vertical="center" shrinkToFit="1"/>
    </xf>
    <xf numFmtId="0" fontId="90" fillId="16" borderId="10" xfId="0" applyFont="1" applyFill="1" applyBorder="1" applyAlignment="1">
      <alignment horizontal="center" vertical="center" shrinkToFit="1"/>
    </xf>
    <xf numFmtId="0" fontId="91" fillId="17" borderId="10" xfId="0" applyFont="1" applyFill="1" applyBorder="1" applyAlignment="1">
      <alignment horizontal="center" vertical="center" shrinkToFit="1"/>
    </xf>
    <xf numFmtId="0" fontId="92" fillId="0" borderId="9" xfId="0" applyFont="1" applyFill="1" applyBorder="1" applyAlignment="1">
      <alignment horizontal="center" vertical="center" shrinkToFit="1"/>
    </xf>
    <xf numFmtId="0" fontId="93" fillId="19" borderId="10" xfId="0" applyFont="1" applyFill="1" applyBorder="1" applyAlignment="1">
      <alignment horizontal="center" vertical="center" shrinkToFit="1"/>
    </xf>
    <xf numFmtId="0" fontId="94" fillId="18" borderId="21" xfId="0" applyFont="1" applyFill="1" applyBorder="1" applyAlignment="1">
      <alignment horizontal="center" vertical="center" shrinkToFit="1"/>
    </xf>
    <xf numFmtId="0" fontId="96" fillId="0" borderId="18" xfId="0" applyFont="1" applyFill="1" applyBorder="1" applyAlignment="1">
      <alignment horizontal="center" vertical="center" shrinkToFit="1"/>
    </xf>
    <xf numFmtId="0" fontId="97" fillId="0" borderId="12" xfId="0" applyFont="1" applyFill="1" applyBorder="1" applyAlignment="1">
      <alignment horizontal="center" vertical="center" shrinkToFit="1"/>
    </xf>
    <xf numFmtId="0" fontId="96" fillId="0" borderId="9" xfId="0" applyFont="1" applyFill="1" applyBorder="1" applyAlignment="1">
      <alignment horizontal="center" vertical="center" shrinkToFit="1"/>
    </xf>
    <xf numFmtId="0" fontId="96" fillId="0" borderId="19" xfId="0" applyFont="1" applyFill="1" applyBorder="1" applyAlignment="1">
      <alignment horizontal="center" vertical="center" shrinkToFit="1"/>
    </xf>
    <xf numFmtId="0" fontId="97" fillId="0" borderId="9" xfId="0" applyFont="1" applyFill="1" applyBorder="1" applyAlignment="1">
      <alignment horizontal="center" vertical="center" shrinkToFit="1"/>
    </xf>
    <xf numFmtId="0" fontId="98" fillId="0" borderId="18" xfId="0" applyFont="1" applyFill="1" applyBorder="1" applyAlignment="1">
      <alignment horizontal="center" vertical="center" shrinkToFit="1"/>
    </xf>
    <xf numFmtId="0" fontId="99" fillId="0" borderId="12" xfId="0" applyFont="1" applyFill="1" applyBorder="1" applyAlignment="1">
      <alignment horizontal="center" vertical="center" shrinkToFit="1"/>
    </xf>
    <xf numFmtId="0" fontId="98" fillId="0" borderId="9" xfId="0" applyFont="1" applyFill="1" applyBorder="1" applyAlignment="1">
      <alignment horizontal="center" vertical="center" shrinkToFit="1"/>
    </xf>
    <xf numFmtId="0" fontId="100" fillId="0" borderId="12" xfId="0" applyFont="1" applyFill="1" applyBorder="1" applyAlignment="1">
      <alignment horizontal="center" vertical="center" shrinkToFit="1"/>
    </xf>
    <xf numFmtId="0" fontId="96" fillId="0" borderId="10" xfId="0" applyFont="1" applyFill="1" applyBorder="1" applyAlignment="1">
      <alignment horizontal="center" vertical="center" shrinkToFit="1"/>
    </xf>
    <xf numFmtId="0" fontId="101" fillId="0" borderId="14" xfId="0" applyFont="1" applyFill="1" applyBorder="1" applyAlignment="1">
      <alignment horizontal="center" vertical="center"/>
    </xf>
    <xf numFmtId="0" fontId="96" fillId="0" borderId="9" xfId="0" applyFont="1" applyFill="1" applyBorder="1" applyAlignment="1">
      <alignment horizontal="center" vertical="center"/>
    </xf>
    <xf numFmtId="0" fontId="100" fillId="0" borderId="14" xfId="0" applyFont="1" applyFill="1" applyBorder="1" applyAlignment="1">
      <alignment horizontal="center" vertical="center" shrinkToFit="1"/>
    </xf>
    <xf numFmtId="0" fontId="96" fillId="0" borderId="29" xfId="0" applyFont="1" applyFill="1" applyBorder="1" applyAlignment="1">
      <alignment horizontal="center" vertical="center"/>
    </xf>
    <xf numFmtId="0" fontId="99" fillId="0" borderId="9" xfId="0" applyFont="1" applyFill="1" applyBorder="1" applyAlignment="1">
      <alignment horizontal="center" vertical="center" shrinkToFit="1"/>
    </xf>
    <xf numFmtId="0" fontId="97" fillId="0" borderId="14" xfId="0" applyFont="1" applyFill="1" applyBorder="1" applyAlignment="1">
      <alignment horizontal="center" vertical="center" shrinkToFit="1"/>
    </xf>
    <xf numFmtId="0" fontId="96" fillId="0" borderId="18" xfId="0" applyFont="1" applyFill="1" applyBorder="1" applyAlignment="1">
      <alignment horizontal="center" vertical="center"/>
    </xf>
    <xf numFmtId="0" fontId="100" fillId="0" borderId="9" xfId="0" applyFont="1" applyFill="1" applyBorder="1" applyAlignment="1">
      <alignment horizontal="center" vertical="center" shrinkToFit="1"/>
    </xf>
    <xf numFmtId="0" fontId="100" fillId="0" borderId="12" xfId="0" applyFont="1" applyFill="1" applyBorder="1" applyAlignment="1">
      <alignment horizontal="center" vertical="center"/>
    </xf>
    <xf numFmtId="0" fontId="102" fillId="0" borderId="14" xfId="0" applyFont="1" applyFill="1" applyBorder="1" applyAlignment="1">
      <alignment horizontal="center" vertical="center"/>
    </xf>
    <xf numFmtId="0" fontId="96" fillId="0" borderId="19" xfId="0" applyFont="1" applyFill="1" applyBorder="1" applyAlignment="1">
      <alignment horizontal="center" vertical="center"/>
    </xf>
    <xf numFmtId="0" fontId="100" fillId="0" borderId="27" xfId="0" applyFont="1" applyFill="1" applyBorder="1" applyAlignment="1">
      <alignment horizontal="center" vertical="center" shrinkToFit="1"/>
    </xf>
    <xf numFmtId="0" fontId="96" fillId="0" borderId="23" xfId="0" applyFont="1" applyFill="1" applyBorder="1" applyAlignment="1">
      <alignment horizontal="center" vertical="center" shrinkToFit="1"/>
    </xf>
    <xf numFmtId="0" fontId="100" fillId="0" borderId="16" xfId="0" applyFont="1" applyFill="1" applyBorder="1" applyAlignment="1">
      <alignment horizontal="center" vertical="center" shrinkToFit="1"/>
    </xf>
    <xf numFmtId="0" fontId="96" fillId="0" borderId="27" xfId="0" applyFont="1" applyFill="1" applyBorder="1" applyAlignment="1">
      <alignment horizontal="center" vertical="center" shrinkToFit="1"/>
    </xf>
    <xf numFmtId="0" fontId="98" fillId="0" borderId="27" xfId="0" applyFont="1" applyFill="1" applyBorder="1" applyAlignment="1">
      <alignment horizontal="center" vertical="center" shrinkToFit="1"/>
    </xf>
    <xf numFmtId="0" fontId="97" fillId="0" borderId="16" xfId="0" applyFont="1" applyFill="1" applyBorder="1" applyAlignment="1">
      <alignment horizontal="center" vertical="center" shrinkToFit="1"/>
    </xf>
    <xf numFmtId="0" fontId="99" fillId="0" borderId="27" xfId="0" applyFont="1" applyFill="1" applyBorder="1" applyAlignment="1">
      <alignment horizontal="center" vertical="center" shrinkToFit="1"/>
    </xf>
    <xf numFmtId="0" fontId="103" fillId="20" borderId="21" xfId="0" applyFont="1" applyFill="1" applyBorder="1" applyAlignment="1">
      <alignment horizontal="center" vertical="center" shrinkToFit="1"/>
    </xf>
    <xf numFmtId="0" fontId="104" fillId="0" borderId="12" xfId="0" applyFont="1" applyFill="1" applyBorder="1" applyAlignment="1">
      <alignment horizontal="center" vertical="center" shrinkToFit="1"/>
    </xf>
    <xf numFmtId="0" fontId="105" fillId="0" borderId="9" xfId="0" applyFont="1" applyFill="1" applyBorder="1" applyAlignment="1">
      <alignment horizontal="center" vertical="center" shrinkToFit="1"/>
    </xf>
    <xf numFmtId="0" fontId="104" fillId="0" borderId="14" xfId="0" applyFont="1" applyFill="1" applyBorder="1" applyAlignment="1">
      <alignment horizontal="center" vertical="center" shrinkToFit="1"/>
    </xf>
    <xf numFmtId="0" fontId="104" fillId="0" borderId="21" xfId="0" applyFont="1" applyFill="1" applyBorder="1" applyAlignment="1">
      <alignment horizontal="center" vertical="center" shrinkToFit="1"/>
    </xf>
    <xf numFmtId="0" fontId="104" fillId="0" borderId="13" xfId="0" applyFont="1" applyFill="1" applyBorder="1" applyAlignment="1">
      <alignment horizontal="center" vertical="center" shrinkToFit="1"/>
    </xf>
    <xf numFmtId="0" fontId="104" fillId="2" borderId="12" xfId="0" applyFont="1" applyFill="1" applyBorder="1" applyAlignment="1">
      <alignment horizontal="center" vertical="center" shrinkToFit="1"/>
    </xf>
    <xf numFmtId="0" fontId="105" fillId="0" borderId="12" xfId="0" applyFont="1" applyFill="1" applyBorder="1" applyAlignment="1">
      <alignment horizontal="center" vertical="center" shrinkToFit="1"/>
    </xf>
    <xf numFmtId="0" fontId="104" fillId="0" borderId="1" xfId="0" applyFont="1" applyFill="1" applyBorder="1" applyAlignment="1">
      <alignment horizontal="center" vertical="center" shrinkToFit="1"/>
    </xf>
    <xf numFmtId="0" fontId="105" fillId="2" borderId="12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38" fillId="0" borderId="41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67" fillId="0" borderId="47" xfId="0" applyNumberFormat="1" applyFont="1" applyFill="1" applyBorder="1" applyAlignment="1">
      <alignment horizontal="center" vertical="center" shrinkToFit="1"/>
    </xf>
    <xf numFmtId="0" fontId="70" fillId="0" borderId="13" xfId="0" applyFont="1" applyBorder="1" applyAlignment="1">
      <alignment horizontal="center" vertical="center" shrinkToFit="1"/>
    </xf>
    <xf numFmtId="0" fontId="46" fillId="0" borderId="8" xfId="0" applyFont="1" applyFill="1" applyBorder="1" applyAlignment="1">
      <alignment horizontal="center" vertical="center" shrinkToFit="1"/>
    </xf>
    <xf numFmtId="0" fontId="46" fillId="0" borderId="11" xfId="0" applyFont="1" applyFill="1" applyBorder="1" applyAlignment="1">
      <alignment horizontal="center" vertical="center" shrinkToFit="1"/>
    </xf>
    <xf numFmtId="0" fontId="46" fillId="0" borderId="9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/>
    </xf>
    <xf numFmtId="1" fontId="46" fillId="0" borderId="27" xfId="0" applyNumberFormat="1" applyFont="1" applyFill="1" applyBorder="1" applyAlignment="1">
      <alignment horizontal="center" vertical="center"/>
    </xf>
    <xf numFmtId="1" fontId="46" fillId="0" borderId="16" xfId="0" applyNumberFormat="1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 shrinkToFit="1"/>
    </xf>
    <xf numFmtId="1" fontId="46" fillId="0" borderId="23" xfId="0" applyNumberFormat="1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 shrinkToFit="1"/>
    </xf>
    <xf numFmtId="0" fontId="48" fillId="0" borderId="12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 shrinkToFit="1"/>
    </xf>
    <xf numFmtId="0" fontId="47" fillId="0" borderId="9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left" vertical="center" shrinkToFit="1"/>
    </xf>
    <xf numFmtId="0" fontId="1" fillId="20" borderId="1" xfId="0" applyFont="1" applyFill="1" applyBorder="1" applyAlignment="1">
      <alignment horizontal="left" vertical="center"/>
    </xf>
    <xf numFmtId="0" fontId="65" fillId="2" borderId="4" xfId="0" applyFont="1" applyFill="1" applyBorder="1" applyAlignment="1">
      <alignment horizontal="center" vertical="center" wrapText="1"/>
    </xf>
    <xf numFmtId="0" fontId="65" fillId="2" borderId="5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shrinkToFit="1"/>
    </xf>
    <xf numFmtId="176" fontId="64" fillId="0" borderId="0" xfId="0" applyNumberFormat="1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63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12" xfId="0" applyFont="1" applyFill="1" applyBorder="1" applyAlignment="1">
      <alignment horizontal="center" vertical="center" shrinkToFit="1"/>
    </xf>
    <xf numFmtId="0" fontId="48" fillId="0" borderId="18" xfId="0" applyFont="1" applyFill="1" applyBorder="1" applyAlignment="1">
      <alignment horizontal="center" vertical="center" shrinkToFit="1"/>
    </xf>
    <xf numFmtId="0" fontId="61" fillId="4" borderId="4" xfId="0" applyFont="1" applyFill="1" applyBorder="1" applyAlignment="1">
      <alignment horizontal="center" vertical="center" shrinkToFit="1"/>
    </xf>
    <xf numFmtId="0" fontId="62" fillId="4" borderId="46" xfId="0" applyFont="1" applyFill="1" applyBorder="1" applyAlignment="1">
      <alignment horizontal="center" vertical="center"/>
    </xf>
    <xf numFmtId="0" fontId="62" fillId="4" borderId="7" xfId="0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 shrinkToFit="1"/>
    </xf>
    <xf numFmtId="0" fontId="49" fillId="0" borderId="12" xfId="0" applyFont="1" applyFill="1" applyBorder="1" applyAlignment="1">
      <alignment horizontal="center" vertical="center"/>
    </xf>
  </cellXfs>
  <cellStyles count="2">
    <cellStyle name="一般" xfId="0" builtinId="0"/>
    <cellStyle name="一般 2 5" xfId="1" xr:uid="{34CA92D4-D946-4467-9E1E-B73A25735421}"/>
  </cellStyles>
  <dxfs count="0"/>
  <tableStyles count="0" defaultTableStyle="TableStyleMedium2" defaultPivotStyle="PivotStyleLight16"/>
  <colors>
    <mruColors>
      <color rgb="FFFF00FF"/>
      <color rgb="FF0000FF"/>
      <color rgb="FF003399"/>
      <color rgb="FFCCCCFF"/>
      <color rgb="FFCC99FF"/>
      <color rgb="FFFF3399"/>
      <color rgb="FF00FFFF"/>
      <color rgb="FFFF6600"/>
      <color rgb="FFFF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2580071</xdr:colOff>
      <xdr:row>12</xdr:row>
      <xdr:rowOff>578379</xdr:rowOff>
    </xdr:from>
    <xdr:to>
      <xdr:col>3</xdr:col>
      <xdr:colOff>141410</xdr:colOff>
      <xdr:row>14</xdr:row>
      <xdr:rowOff>485227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C3831EB-7E0C-4A98-BC91-0C452BB9B4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5893" r="5208" b="15100"/>
        <a:stretch/>
      </xdr:blipFill>
      <xdr:spPr>
        <a:xfrm rot="20858328">
          <a:off x="5144494" y="10274341"/>
          <a:ext cx="1175954" cy="1274540"/>
        </a:xfrm>
        <a:prstGeom prst="rect">
          <a:avLst/>
        </a:prstGeom>
      </xdr:spPr>
    </xdr:pic>
    <xdr:clientData/>
  </xdr:twoCellAnchor>
  <xdr:twoCellAnchor editAs="oneCell">
    <xdr:from>
      <xdr:col>1</xdr:col>
      <xdr:colOff>193788</xdr:colOff>
      <xdr:row>5</xdr:row>
      <xdr:rowOff>399640</xdr:rowOff>
    </xdr:from>
    <xdr:to>
      <xdr:col>2</xdr:col>
      <xdr:colOff>427263</xdr:colOff>
      <xdr:row>7</xdr:row>
      <xdr:rowOff>221833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C902588C-6EEE-4CF1-8675-96102A73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23772">
          <a:off x="1732442" y="5308678"/>
          <a:ext cx="1259244" cy="1189886"/>
        </a:xfrm>
        <a:prstGeom prst="rect">
          <a:avLst/>
        </a:prstGeom>
      </xdr:spPr>
    </xdr:pic>
    <xdr:clientData/>
  </xdr:twoCellAnchor>
  <xdr:twoCellAnchor editAs="oneCell">
    <xdr:from>
      <xdr:col>2</xdr:col>
      <xdr:colOff>2393462</xdr:colOff>
      <xdr:row>1</xdr:row>
      <xdr:rowOff>24422</xdr:rowOff>
    </xdr:from>
    <xdr:to>
      <xdr:col>3</xdr:col>
      <xdr:colOff>1123463</xdr:colOff>
      <xdr:row>2</xdr:row>
      <xdr:rowOff>660533</xdr:rowOff>
    </xdr:to>
    <xdr:pic>
      <xdr:nvPicPr>
        <xdr:cNvPr id="4" name="營養午餐">
          <a:extLst>
            <a:ext uri="{FF2B5EF4-FFF2-40B4-BE49-F238E27FC236}">
              <a16:creationId xmlns:a16="http://schemas.microsoft.com/office/drawing/2014/main" id="{6B074A43-5325-4DC3-B8CA-56BA9A1AF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7885" y="1489807"/>
          <a:ext cx="2344616" cy="2028226"/>
        </a:xfrm>
        <a:prstGeom prst="rect">
          <a:avLst/>
        </a:prstGeom>
      </xdr:spPr>
    </xdr:pic>
    <xdr:clientData/>
  </xdr:twoCellAnchor>
  <xdr:twoCellAnchor editAs="oneCell">
    <xdr:from>
      <xdr:col>0</xdr:col>
      <xdr:colOff>1288785</xdr:colOff>
      <xdr:row>15</xdr:row>
      <xdr:rowOff>674654</xdr:rowOff>
    </xdr:from>
    <xdr:to>
      <xdr:col>1</xdr:col>
      <xdr:colOff>786515</xdr:colOff>
      <xdr:row>17</xdr:row>
      <xdr:rowOff>37607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DC5B9F92-77A5-4877-B991-C939F720C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47549">
          <a:off x="1288785" y="12422154"/>
          <a:ext cx="1036384" cy="730645"/>
        </a:xfrm>
        <a:prstGeom prst="rect">
          <a:avLst/>
        </a:prstGeom>
      </xdr:spPr>
    </xdr:pic>
    <xdr:clientData/>
  </xdr:twoCellAnchor>
  <xdr:twoCellAnchor editAs="oneCell">
    <xdr:from>
      <xdr:col>2</xdr:col>
      <xdr:colOff>3101731</xdr:colOff>
      <xdr:row>24</xdr:row>
      <xdr:rowOff>512885</xdr:rowOff>
    </xdr:from>
    <xdr:to>
      <xdr:col>3</xdr:col>
      <xdr:colOff>550009</xdr:colOff>
      <xdr:row>26</xdr:row>
      <xdr:rowOff>610576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C558EFBA-03FE-4EA8-889D-41558E20F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6154" y="17902116"/>
          <a:ext cx="1062893" cy="1465384"/>
        </a:xfrm>
        <a:prstGeom prst="rect">
          <a:avLst/>
        </a:prstGeom>
      </xdr:spPr>
    </xdr:pic>
    <xdr:clientData/>
  </xdr:twoCellAnchor>
  <xdr:twoCellAnchor editAs="oneCell">
    <xdr:from>
      <xdr:col>4</xdr:col>
      <xdr:colOff>2564422</xdr:colOff>
      <xdr:row>33</xdr:row>
      <xdr:rowOff>561732</xdr:rowOff>
    </xdr:from>
    <xdr:to>
      <xdr:col>5</xdr:col>
      <xdr:colOff>48847</xdr:colOff>
      <xdr:row>35</xdr:row>
      <xdr:rowOff>85636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F7DC8172-B4D1-4F41-9679-51C135BF0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037" y="24618463"/>
          <a:ext cx="903656" cy="89159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800129</xdr:colOff>
      <xdr:row>14</xdr:row>
      <xdr:rowOff>114865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A1C6B38D-6E55-43F3-8B86-6EF09109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0769" y="10135577"/>
          <a:ext cx="800129" cy="798711"/>
        </a:xfrm>
        <a:prstGeom prst="rect">
          <a:avLst/>
        </a:prstGeom>
      </xdr:spPr>
    </xdr:pic>
    <xdr:clientData/>
  </xdr:twoCellAnchor>
  <xdr:twoCellAnchor editAs="oneCell">
    <xdr:from>
      <xdr:col>5</xdr:col>
      <xdr:colOff>2613269</xdr:colOff>
      <xdr:row>13</xdr:row>
      <xdr:rowOff>561731</xdr:rowOff>
    </xdr:from>
    <xdr:to>
      <xdr:col>6</xdr:col>
      <xdr:colOff>213975</xdr:colOff>
      <xdr:row>14</xdr:row>
      <xdr:rowOff>676596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A8C4203-6F03-473C-9E0B-EAE935D2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4038" y="10697308"/>
          <a:ext cx="800129" cy="798711"/>
        </a:xfrm>
        <a:prstGeom prst="rect">
          <a:avLst/>
        </a:prstGeom>
      </xdr:spPr>
    </xdr:pic>
    <xdr:clientData/>
  </xdr:twoCellAnchor>
  <xdr:twoCellAnchor>
    <xdr:from>
      <xdr:col>3</xdr:col>
      <xdr:colOff>48847</xdr:colOff>
      <xdr:row>17</xdr:row>
      <xdr:rowOff>48846</xdr:rowOff>
    </xdr:from>
    <xdr:to>
      <xdr:col>3</xdr:col>
      <xdr:colOff>3663462</xdr:colOff>
      <xdr:row>18</xdr:row>
      <xdr:rowOff>170962</xdr:rowOff>
    </xdr:to>
    <xdr:sp macro="" textlink="">
      <xdr:nvSpPr>
        <xdr:cNvPr id="10" name="矩形 67">
          <a:extLst>
            <a:ext uri="{FF2B5EF4-FFF2-40B4-BE49-F238E27FC236}">
              <a16:creationId xmlns:a16="http://schemas.microsoft.com/office/drawing/2014/main" id="{4AF3D9DE-9963-4E03-9118-345A68095223}"/>
            </a:ext>
          </a:extLst>
        </xdr:cNvPr>
        <xdr:cNvSpPr/>
      </xdr:nvSpPr>
      <xdr:spPr>
        <a:xfrm>
          <a:off x="6227885" y="12822115"/>
          <a:ext cx="3614615" cy="78153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square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TW" altLang="en-US" sz="5400" b="1">
              <a:solidFill>
                <a:schemeClr val="accent2">
                  <a:lumMod val="50000"/>
                </a:schemeClr>
              </a:solidFill>
              <a:latin typeface="華康兒風體W4" panose="020F0400000000000000" pitchFamily="34" charset="-120"/>
              <a:ea typeface="華康兒風體W4" panose="020F0400000000000000" pitchFamily="34" charset="-120"/>
              <a:cs typeface="文鼎ＰＯＰ－４" panose="020B0609010101010101" pitchFamily="49" charset="-120"/>
            </a:rPr>
            <a:t>蘿蔔燒肉</a:t>
          </a:r>
        </a:p>
      </xdr:txBody>
    </xdr:sp>
    <xdr:clientData/>
  </xdr:twoCellAnchor>
  <xdr:twoCellAnchor>
    <xdr:from>
      <xdr:col>3</xdr:col>
      <xdr:colOff>122116</xdr:colOff>
      <xdr:row>43</xdr:row>
      <xdr:rowOff>73269</xdr:rowOff>
    </xdr:from>
    <xdr:to>
      <xdr:col>3</xdr:col>
      <xdr:colOff>3614616</xdr:colOff>
      <xdr:row>44</xdr:row>
      <xdr:rowOff>122115</xdr:rowOff>
    </xdr:to>
    <xdr:sp macro="" textlink="">
      <xdr:nvSpPr>
        <xdr:cNvPr id="11" name="矩形: 圓角 10">
          <a:extLst>
            <a:ext uri="{FF2B5EF4-FFF2-40B4-BE49-F238E27FC236}">
              <a16:creationId xmlns:a16="http://schemas.microsoft.com/office/drawing/2014/main" id="{BAE25F49-A778-45C0-B594-7B1058C75E35}"/>
            </a:ext>
          </a:extLst>
        </xdr:cNvPr>
        <xdr:cNvSpPr/>
      </xdr:nvSpPr>
      <xdr:spPr>
        <a:xfrm>
          <a:off x="6301154" y="29991538"/>
          <a:ext cx="3492500" cy="708269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TW" altLang="en-US" sz="5400" b="1">
              <a:solidFill>
                <a:srgbClr val="00CC00"/>
              </a:solidFill>
              <a:latin typeface="華康竹風體W4" panose="03000409000000000000" pitchFamily="65" charset="-120"/>
              <a:ea typeface="華康竹風體W4" panose="03000409000000000000" pitchFamily="65" charset="-120"/>
              <a:cs typeface="文鼎ＰＯＰ－４" panose="020B0609010101010101" pitchFamily="49" charset="-120"/>
            </a:rPr>
            <a:t>茄汁魚丁</a:t>
          </a:r>
        </a:p>
      </xdr:txBody>
    </xdr:sp>
    <xdr:clientData/>
  </xdr:twoCellAnchor>
  <xdr:twoCellAnchor editAs="oneCell">
    <xdr:from>
      <xdr:col>5</xdr:col>
      <xdr:colOff>2365833</xdr:colOff>
      <xdr:row>34</xdr:row>
      <xdr:rowOff>460075</xdr:rowOff>
    </xdr:from>
    <xdr:to>
      <xdr:col>6</xdr:col>
      <xdr:colOff>445061</xdr:colOff>
      <xdr:row>37</xdr:row>
      <xdr:rowOff>127733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71565960-BD85-426D-92DD-8F16B9197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09053">
          <a:off x="15749679" y="25200652"/>
          <a:ext cx="1278651" cy="1719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6229-D4AE-4932-A82B-5239751EDCB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7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231" t="s">
        <v>70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s="2" customFormat="1" ht="57" thickBot="1">
      <c r="A2" s="29" t="s">
        <v>0</v>
      </c>
      <c r="B2" s="30" t="s">
        <v>1</v>
      </c>
      <c r="C2" s="31" t="s">
        <v>2</v>
      </c>
      <c r="D2" s="31" t="s">
        <v>3</v>
      </c>
      <c r="E2" s="233" t="s">
        <v>4</v>
      </c>
      <c r="F2" s="234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39.950000000000003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201">
        <v>5.5</v>
      </c>
      <c r="J3" s="203">
        <v>2.6</v>
      </c>
      <c r="K3" s="203">
        <v>2</v>
      </c>
      <c r="L3" s="203">
        <v>2.7</v>
      </c>
      <c r="M3" s="203"/>
      <c r="N3" s="203"/>
      <c r="O3" s="197">
        <f>I3*70+J3*75+K3*25+L3*45+M3*60+N3*120</f>
        <v>751.5</v>
      </c>
      <c r="P3" s="199" t="s">
        <v>17</v>
      </c>
    </row>
    <row r="4" spans="1:16" s="3" customFormat="1" ht="24.9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202"/>
      <c r="J4" s="204"/>
      <c r="K4" s="204"/>
      <c r="L4" s="204"/>
      <c r="M4" s="205"/>
      <c r="N4" s="205"/>
      <c r="O4" s="198"/>
      <c r="P4" s="200"/>
    </row>
    <row r="5" spans="1:16" s="3" customFormat="1" ht="39.950000000000003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201">
        <v>5.4</v>
      </c>
      <c r="J5" s="203">
        <v>2.5</v>
      </c>
      <c r="K5" s="203">
        <v>1.9</v>
      </c>
      <c r="L5" s="203">
        <v>2.6</v>
      </c>
      <c r="M5" s="203"/>
      <c r="N5" s="203"/>
      <c r="O5" s="197">
        <f>I5*70+J5*75+K5*25+L5*45+M5*60+N5*120</f>
        <v>730</v>
      </c>
      <c r="P5" s="199" t="s">
        <v>17</v>
      </c>
    </row>
    <row r="6" spans="1:16" s="4" customFormat="1" ht="24.9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202"/>
      <c r="J6" s="204"/>
      <c r="K6" s="204"/>
      <c r="L6" s="204"/>
      <c r="M6" s="205"/>
      <c r="N6" s="205"/>
      <c r="O6" s="198"/>
      <c r="P6" s="200"/>
    </row>
    <row r="7" spans="1:16" s="3" customFormat="1" ht="39.950000000000003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211">
        <v>5.3</v>
      </c>
      <c r="J7" s="213">
        <v>2.5</v>
      </c>
      <c r="K7" s="213">
        <v>2.1</v>
      </c>
      <c r="L7" s="213">
        <v>2.7</v>
      </c>
      <c r="M7" s="213"/>
      <c r="N7" s="213"/>
      <c r="O7" s="216">
        <f>I7*70+J7*75+K7*25+L7*45+M7*60+N7*120</f>
        <v>732.5</v>
      </c>
      <c r="P7" s="218" t="s">
        <v>17</v>
      </c>
    </row>
    <row r="8" spans="1:16" s="4" customFormat="1" ht="24.9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212"/>
      <c r="J8" s="214"/>
      <c r="K8" s="214"/>
      <c r="L8" s="214"/>
      <c r="M8" s="215"/>
      <c r="N8" s="215"/>
      <c r="O8" s="217"/>
      <c r="P8" s="219"/>
    </row>
    <row r="9" spans="1:16" s="3" customFormat="1" ht="39.950000000000003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209">
        <v>5.3</v>
      </c>
      <c r="J9" s="210">
        <v>2.4</v>
      </c>
      <c r="K9" s="210">
        <v>2</v>
      </c>
      <c r="L9" s="210">
        <v>2.7</v>
      </c>
      <c r="M9" s="208"/>
      <c r="N9" s="208"/>
      <c r="O9" s="206">
        <f>I9*70+J9*75+K9*25+L9*45+M9*60+N9*120</f>
        <v>722.5</v>
      </c>
      <c r="P9" s="207" t="s">
        <v>17</v>
      </c>
    </row>
    <row r="10" spans="1:16" s="4" customFormat="1" ht="24.9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202"/>
      <c r="J10" s="204"/>
      <c r="K10" s="204"/>
      <c r="L10" s="204"/>
      <c r="M10" s="205"/>
      <c r="N10" s="205"/>
      <c r="O10" s="198"/>
      <c r="P10" s="200"/>
    </row>
    <row r="11" spans="1:16" ht="39.950000000000003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201">
        <v>5.4</v>
      </c>
      <c r="J11" s="203">
        <v>2.4</v>
      </c>
      <c r="K11" s="203">
        <v>1.9</v>
      </c>
      <c r="L11" s="203">
        <v>2.8</v>
      </c>
      <c r="M11" s="203"/>
      <c r="N11" s="203">
        <v>0.5</v>
      </c>
      <c r="O11" s="197">
        <f>I11*70+J11*75+K11*25+L11*45+M11*60+N11*120</f>
        <v>791.5</v>
      </c>
      <c r="P11" s="199" t="s">
        <v>17</v>
      </c>
    </row>
    <row r="12" spans="1:16" s="4" customFormat="1" ht="24.9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202"/>
      <c r="J12" s="204"/>
      <c r="K12" s="204"/>
      <c r="L12" s="204"/>
      <c r="M12" s="205"/>
      <c r="N12" s="204"/>
      <c r="O12" s="198"/>
      <c r="P12" s="200"/>
    </row>
    <row r="13" spans="1:16" s="3" customFormat="1" ht="39.950000000000003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201">
        <v>5.5</v>
      </c>
      <c r="J13" s="203">
        <v>2.2999999999999998</v>
      </c>
      <c r="K13" s="203">
        <v>1.7</v>
      </c>
      <c r="L13" s="203">
        <v>2.7</v>
      </c>
      <c r="M13" s="203"/>
      <c r="N13" s="203"/>
      <c r="O13" s="197">
        <f>I13*70+J13*75+K13*25+L13*45+M13*60+N13*120</f>
        <v>721.5</v>
      </c>
      <c r="P13" s="199" t="s">
        <v>17</v>
      </c>
    </row>
    <row r="14" spans="1:16" s="4" customFormat="1" ht="24.9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202"/>
      <c r="J14" s="204"/>
      <c r="K14" s="204"/>
      <c r="L14" s="204"/>
      <c r="M14" s="205"/>
      <c r="N14" s="205"/>
      <c r="O14" s="198"/>
      <c r="P14" s="200"/>
    </row>
    <row r="15" spans="1:16" s="3" customFormat="1" ht="39.950000000000003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201">
        <v>5.4</v>
      </c>
      <c r="J15" s="203">
        <v>2.5</v>
      </c>
      <c r="K15" s="203">
        <v>1.9</v>
      </c>
      <c r="L15" s="203">
        <v>2.5</v>
      </c>
      <c r="M15" s="208"/>
      <c r="N15" s="208"/>
      <c r="O15" s="206">
        <f>I15*70+J15*75+K15*25+L15*45+M15*60+N15*120</f>
        <v>725.5</v>
      </c>
      <c r="P15" s="207" t="s">
        <v>17</v>
      </c>
    </row>
    <row r="16" spans="1:16" s="4" customFormat="1" ht="24.9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202"/>
      <c r="J16" s="204"/>
      <c r="K16" s="204"/>
      <c r="L16" s="204"/>
      <c r="M16" s="205"/>
      <c r="N16" s="205"/>
      <c r="O16" s="198"/>
      <c r="P16" s="200"/>
    </row>
    <row r="17" spans="1:16" s="4" customFormat="1" ht="39.950000000000003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211">
        <v>5.4</v>
      </c>
      <c r="J17" s="213">
        <v>2.4</v>
      </c>
      <c r="K17" s="213">
        <v>1.8</v>
      </c>
      <c r="L17" s="213">
        <v>2.8</v>
      </c>
      <c r="M17" s="213"/>
      <c r="N17" s="213"/>
      <c r="O17" s="216">
        <f>I17*70+J17*75+K17*25+L17*45+M17*60+N17*120</f>
        <v>729</v>
      </c>
      <c r="P17" s="218" t="s">
        <v>17</v>
      </c>
    </row>
    <row r="18" spans="1:16" s="4" customFormat="1" ht="24.9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228"/>
      <c r="J18" s="229"/>
      <c r="K18" s="229"/>
      <c r="L18" s="229"/>
      <c r="M18" s="230"/>
      <c r="N18" s="230"/>
      <c r="O18" s="221"/>
      <c r="P18" s="222"/>
    </row>
    <row r="19" spans="1:16" s="3" customFormat="1" ht="39.950000000000003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201">
        <v>5.4</v>
      </c>
      <c r="J19" s="203">
        <v>2.5</v>
      </c>
      <c r="K19" s="203">
        <v>2</v>
      </c>
      <c r="L19" s="203">
        <v>2.6</v>
      </c>
      <c r="M19" s="203"/>
      <c r="N19" s="203"/>
      <c r="O19" s="197">
        <f>I19*70+J19*75+K19*25+L19*45+M19*60+N19*120</f>
        <v>732.5</v>
      </c>
      <c r="P19" s="199" t="s">
        <v>17</v>
      </c>
    </row>
    <row r="20" spans="1:16" s="4" customFormat="1" ht="24.9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223"/>
      <c r="J20" s="224"/>
      <c r="K20" s="224"/>
      <c r="L20" s="224"/>
      <c r="M20" s="225"/>
      <c r="N20" s="225"/>
      <c r="O20" s="226"/>
      <c r="P20" s="227"/>
    </row>
    <row r="21" spans="1:16" s="3" customFormat="1" ht="39.950000000000003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209">
        <v>5.3</v>
      </c>
      <c r="J21" s="210">
        <v>2.2999999999999998</v>
      </c>
      <c r="K21" s="210">
        <v>2.1</v>
      </c>
      <c r="L21" s="210">
        <v>2.6</v>
      </c>
      <c r="M21" s="208"/>
      <c r="N21" s="208"/>
      <c r="O21" s="206">
        <f>I21*70+J21*75+K21*25+L21*45+M21*60+N21*120</f>
        <v>713</v>
      </c>
      <c r="P21" s="207" t="s">
        <v>17</v>
      </c>
    </row>
    <row r="22" spans="1:16" s="4" customFormat="1" ht="24.9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202"/>
      <c r="J22" s="204"/>
      <c r="K22" s="204"/>
      <c r="L22" s="204"/>
      <c r="M22" s="205"/>
      <c r="N22" s="205"/>
      <c r="O22" s="198"/>
      <c r="P22" s="200"/>
    </row>
    <row r="23" spans="1:16" s="3" customFormat="1" ht="39.950000000000003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201">
        <v>5.4</v>
      </c>
      <c r="J23" s="203">
        <v>2.4</v>
      </c>
      <c r="K23" s="203">
        <v>1.8</v>
      </c>
      <c r="L23" s="203">
        <v>2.8</v>
      </c>
      <c r="M23" s="208">
        <v>1</v>
      </c>
      <c r="N23" s="208"/>
      <c r="O23" s="206">
        <f>I23*70+J23*75+K23*25+L23*45+M23*60+N23*120</f>
        <v>789</v>
      </c>
      <c r="P23" s="207" t="s">
        <v>17</v>
      </c>
    </row>
    <row r="24" spans="1:16" s="4" customFormat="1" ht="24.9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202"/>
      <c r="J24" s="204"/>
      <c r="K24" s="204"/>
      <c r="L24" s="204"/>
      <c r="M24" s="205"/>
      <c r="N24" s="205"/>
      <c r="O24" s="198"/>
      <c r="P24" s="200"/>
    </row>
    <row r="25" spans="1:16" s="3" customFormat="1" ht="39.950000000000003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201">
        <v>5.4</v>
      </c>
      <c r="J25" s="203">
        <v>2.4</v>
      </c>
      <c r="K25" s="203">
        <v>1.8</v>
      </c>
      <c r="L25" s="203">
        <v>2.7</v>
      </c>
      <c r="M25" s="203"/>
      <c r="N25" s="203"/>
      <c r="O25" s="197">
        <f>I25*70+J25*75+K25*25+L25*45+M25*60+N25*120</f>
        <v>724.5</v>
      </c>
      <c r="P25" s="199" t="s">
        <v>17</v>
      </c>
    </row>
    <row r="26" spans="1:16" s="4" customFormat="1" ht="24.9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202"/>
      <c r="J26" s="204"/>
      <c r="K26" s="204"/>
      <c r="L26" s="204"/>
      <c r="M26" s="205"/>
      <c r="N26" s="205"/>
      <c r="O26" s="198"/>
      <c r="P26" s="200"/>
    </row>
    <row r="27" spans="1:16" ht="39.950000000000003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201">
        <v>5.4</v>
      </c>
      <c r="J27" s="203">
        <v>2.5</v>
      </c>
      <c r="K27" s="203">
        <v>1.9</v>
      </c>
      <c r="L27" s="203">
        <v>2.8</v>
      </c>
      <c r="M27" s="203"/>
      <c r="N27" s="203"/>
      <c r="O27" s="197">
        <f>I27*70+J27*75+K27*25+L27*45+M27*60+N27*120</f>
        <v>739</v>
      </c>
      <c r="P27" s="199" t="s">
        <v>17</v>
      </c>
    </row>
    <row r="28" spans="1:16" ht="24.9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202"/>
      <c r="J28" s="204"/>
      <c r="K28" s="204"/>
      <c r="L28" s="204"/>
      <c r="M28" s="205"/>
      <c r="N28" s="205"/>
      <c r="O28" s="198"/>
      <c r="P28" s="200"/>
    </row>
    <row r="29" spans="1:16" ht="39.950000000000003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211">
        <v>5.4</v>
      </c>
      <c r="J29" s="213">
        <v>2.4</v>
      </c>
      <c r="K29" s="213">
        <v>1.9</v>
      </c>
      <c r="L29" s="213">
        <v>2.6</v>
      </c>
      <c r="M29" s="213"/>
      <c r="N29" s="213"/>
      <c r="O29" s="216">
        <f>I29*70+J29*75+K29*25+L29*45+M29*60+N29*120</f>
        <v>722.5</v>
      </c>
      <c r="P29" s="218" t="s">
        <v>17</v>
      </c>
    </row>
    <row r="30" spans="1:16" ht="24.9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212"/>
      <c r="J30" s="214"/>
      <c r="K30" s="214"/>
      <c r="L30" s="214"/>
      <c r="M30" s="215"/>
      <c r="N30" s="215"/>
      <c r="O30" s="217"/>
      <c r="P30" s="219"/>
    </row>
    <row r="31" spans="1:16" s="23" customFormat="1" ht="24.95" customHeight="1" thickTop="1" thickBot="1">
      <c r="A31" s="21">
        <v>44459</v>
      </c>
      <c r="B31" s="22" t="s">
        <v>34</v>
      </c>
      <c r="C31" s="191" t="s">
        <v>212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3"/>
    </row>
    <row r="32" spans="1:16" s="23" customFormat="1" ht="24.95" customHeight="1" thickBot="1">
      <c r="A32" s="24">
        <v>44460</v>
      </c>
      <c r="B32" s="25" t="s">
        <v>35</v>
      </c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6"/>
    </row>
    <row r="33" spans="1:16" s="3" customFormat="1" ht="39.950000000000003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220">
        <v>5.4</v>
      </c>
      <c r="J33" s="208">
        <v>2.5</v>
      </c>
      <c r="K33" s="208">
        <v>1.9</v>
      </c>
      <c r="L33" s="208">
        <v>2.8</v>
      </c>
      <c r="M33" s="208"/>
      <c r="N33" s="208"/>
      <c r="O33" s="206">
        <f>I33*70+J33*75+K33*25+L33*45+M33*60+N33*120</f>
        <v>739</v>
      </c>
      <c r="P33" s="207" t="s">
        <v>17</v>
      </c>
    </row>
    <row r="34" spans="1:16" s="4" customFormat="1" ht="24.9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202"/>
      <c r="J34" s="204"/>
      <c r="K34" s="204"/>
      <c r="L34" s="204"/>
      <c r="M34" s="205"/>
      <c r="N34" s="205"/>
      <c r="O34" s="198"/>
      <c r="P34" s="200"/>
    </row>
    <row r="35" spans="1:16" ht="39.950000000000003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201">
        <v>5.3</v>
      </c>
      <c r="J35" s="203">
        <v>2.5</v>
      </c>
      <c r="K35" s="203">
        <v>2</v>
      </c>
      <c r="L35" s="203">
        <v>2.4</v>
      </c>
      <c r="M35" s="203"/>
      <c r="N35" s="203"/>
      <c r="O35" s="197">
        <f>I35*70+J35*75+K35*25+L35*45+M35*60+N35*120</f>
        <v>716.5</v>
      </c>
      <c r="P35" s="199" t="s">
        <v>17</v>
      </c>
    </row>
    <row r="36" spans="1:16" ht="24.9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202"/>
      <c r="J36" s="204"/>
      <c r="K36" s="204"/>
      <c r="L36" s="204"/>
      <c r="M36" s="205"/>
      <c r="N36" s="205"/>
      <c r="O36" s="198"/>
      <c r="P36" s="200"/>
    </row>
    <row r="37" spans="1:16" ht="39.950000000000003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211">
        <v>5.3</v>
      </c>
      <c r="J37" s="213">
        <v>2.4</v>
      </c>
      <c r="K37" s="213">
        <v>2</v>
      </c>
      <c r="L37" s="213">
        <v>2.6</v>
      </c>
      <c r="M37" s="213"/>
      <c r="N37" s="213"/>
      <c r="O37" s="216">
        <f>I37*70+J37*75+K37*25+L37*45+M37*60+N37*120</f>
        <v>718</v>
      </c>
      <c r="P37" s="218" t="s">
        <v>17</v>
      </c>
    </row>
    <row r="38" spans="1:16" ht="24.9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212"/>
      <c r="J38" s="214"/>
      <c r="K38" s="214"/>
      <c r="L38" s="214"/>
      <c r="M38" s="215"/>
      <c r="N38" s="215"/>
      <c r="O38" s="217"/>
      <c r="P38" s="219"/>
    </row>
    <row r="39" spans="1:16" s="3" customFormat="1" ht="39.950000000000003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209">
        <v>5.4</v>
      </c>
      <c r="J39" s="210">
        <v>2.6</v>
      </c>
      <c r="K39" s="210">
        <v>1.9</v>
      </c>
      <c r="L39" s="210">
        <v>2.7</v>
      </c>
      <c r="M39" s="208"/>
      <c r="N39" s="208"/>
      <c r="O39" s="206">
        <f>I39*70+J39*75+K39*25+L39*45+M39*60+N39*120</f>
        <v>742</v>
      </c>
      <c r="P39" s="207" t="s">
        <v>17</v>
      </c>
    </row>
    <row r="40" spans="1:16" s="4" customFormat="1" ht="24.9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202"/>
      <c r="J40" s="204"/>
      <c r="K40" s="204"/>
      <c r="L40" s="204"/>
      <c r="M40" s="205"/>
      <c r="N40" s="205"/>
      <c r="O40" s="198"/>
      <c r="P40" s="200"/>
    </row>
    <row r="41" spans="1:16" s="3" customFormat="1" ht="39.950000000000003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201">
        <v>5.4</v>
      </c>
      <c r="J41" s="203">
        <v>2.4</v>
      </c>
      <c r="K41" s="203">
        <v>1.8</v>
      </c>
      <c r="L41" s="203">
        <v>2.8</v>
      </c>
      <c r="M41" s="208">
        <v>1</v>
      </c>
      <c r="N41" s="208"/>
      <c r="O41" s="206">
        <f>I41*70+J41*75+K41*25+L41*45+M41*60+N41*120</f>
        <v>789</v>
      </c>
      <c r="P41" s="207" t="s">
        <v>17</v>
      </c>
    </row>
    <row r="42" spans="1:16" s="4" customFormat="1" ht="24.9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202"/>
      <c r="J42" s="204"/>
      <c r="K42" s="204"/>
      <c r="L42" s="204"/>
      <c r="M42" s="205"/>
      <c r="N42" s="205"/>
      <c r="O42" s="198"/>
      <c r="P42" s="200"/>
    </row>
    <row r="43" spans="1:16" s="3" customFormat="1" ht="39.950000000000003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201">
        <v>5.5</v>
      </c>
      <c r="J43" s="203">
        <v>2.5</v>
      </c>
      <c r="K43" s="203">
        <v>1.9</v>
      </c>
      <c r="L43" s="203">
        <v>2.8</v>
      </c>
      <c r="M43" s="203"/>
      <c r="N43" s="203"/>
      <c r="O43" s="197">
        <f>I43*70+J43*75+K43*25+L43*45+M43*60+N43*120</f>
        <v>746</v>
      </c>
      <c r="P43" s="199" t="s">
        <v>17</v>
      </c>
    </row>
    <row r="44" spans="1:16" s="3" customFormat="1" ht="24.9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202"/>
      <c r="J44" s="204"/>
      <c r="K44" s="204"/>
      <c r="L44" s="204"/>
      <c r="M44" s="205"/>
      <c r="N44" s="205"/>
      <c r="O44" s="198"/>
      <c r="P44" s="200"/>
    </row>
    <row r="45" spans="1:16" s="3" customFormat="1" ht="39.950000000000003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201">
        <v>5.3</v>
      </c>
      <c r="J45" s="203">
        <v>2.6</v>
      </c>
      <c r="K45" s="203">
        <v>2</v>
      </c>
      <c r="L45" s="203">
        <v>2.7</v>
      </c>
      <c r="M45" s="203"/>
      <c r="N45" s="203"/>
      <c r="O45" s="197">
        <f>I45*70+J45*75+K45*25+L45*45+M45*60+N45*120</f>
        <v>737.5</v>
      </c>
      <c r="P45" s="199" t="s">
        <v>17</v>
      </c>
    </row>
    <row r="46" spans="1:16" s="4" customFormat="1" ht="24.9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202"/>
      <c r="J46" s="204"/>
      <c r="K46" s="204"/>
      <c r="L46" s="204"/>
      <c r="M46" s="205"/>
      <c r="N46" s="205"/>
      <c r="O46" s="198"/>
      <c r="P46" s="200"/>
    </row>
    <row r="47" spans="1:16">
      <c r="A47" s="186" t="s">
        <v>29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0"/>
    </row>
    <row r="48" spans="1:16">
      <c r="A48" s="188" t="s">
        <v>30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9"/>
    </row>
    <row r="49" spans="1:16" ht="54" customHeight="1">
      <c r="A49" s="190" t="s">
        <v>33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</row>
  </sheetData>
  <mergeCells count="174"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2889-447B-4755-9063-6FCF2337C6EB}">
  <sheetPr>
    <pageSetUpPr fitToPage="1"/>
  </sheetPr>
  <dimension ref="A1:T55"/>
  <sheetViews>
    <sheetView tabSelected="1" view="pageBreakPreview" topLeftCell="E5" zoomScale="120" zoomScaleNormal="120" zoomScaleSheetLayoutView="120" workbookViewId="0">
      <selection activeCell="G9" sqref="G9"/>
    </sheetView>
  </sheetViews>
  <sheetFormatPr defaultRowHeight="27.75"/>
  <cols>
    <col min="1" max="1" width="20.25" style="5" customWidth="1"/>
    <col min="2" max="2" width="13.375" style="6" customWidth="1"/>
    <col min="3" max="3" width="47.5" style="7" customWidth="1"/>
    <col min="4" max="4" width="49.75" style="7" customWidth="1"/>
    <col min="5" max="5" width="45" style="7" customWidth="1"/>
    <col min="6" max="6" width="41.875" style="7" customWidth="1"/>
    <col min="7" max="7" width="30.5" style="6" customWidth="1"/>
    <col min="8" max="8" width="42.75" style="7" customWidth="1"/>
    <col min="9" max="14" width="5.125" style="8" customWidth="1"/>
    <col min="15" max="15" width="7" style="8" customWidth="1"/>
    <col min="16" max="16" width="5.125" style="6" customWidth="1"/>
    <col min="17" max="194" width="9" style="1"/>
    <col min="195" max="195" width="9.875" style="1" customWidth="1"/>
    <col min="196" max="196" width="2.625" style="1" customWidth="1"/>
    <col min="197" max="197" width="21.5" style="1" customWidth="1"/>
    <col min="198" max="198" width="23.125" style="1" customWidth="1"/>
    <col min="199" max="199" width="21.75" style="1" customWidth="1"/>
    <col min="200" max="200" width="21.625" style="1" customWidth="1"/>
    <col min="201" max="201" width="8.625" style="1" customWidth="1"/>
    <col min="202" max="202" width="20.625" style="1" customWidth="1"/>
    <col min="203" max="209" width="3.625" style="1" customWidth="1"/>
    <col min="210" max="210" width="4.625" style="1" customWidth="1"/>
    <col min="211" max="450" width="9" style="1"/>
    <col min="451" max="451" width="9.875" style="1" customWidth="1"/>
    <col min="452" max="452" width="2.625" style="1" customWidth="1"/>
    <col min="453" max="453" width="21.5" style="1" customWidth="1"/>
    <col min="454" max="454" width="23.125" style="1" customWidth="1"/>
    <col min="455" max="455" width="21.75" style="1" customWidth="1"/>
    <col min="456" max="456" width="21.625" style="1" customWidth="1"/>
    <col min="457" max="457" width="8.625" style="1" customWidth="1"/>
    <col min="458" max="458" width="20.625" style="1" customWidth="1"/>
    <col min="459" max="465" width="3.625" style="1" customWidth="1"/>
    <col min="466" max="466" width="4.625" style="1" customWidth="1"/>
    <col min="467" max="706" width="9" style="1"/>
    <col min="707" max="707" width="9.875" style="1" customWidth="1"/>
    <col min="708" max="708" width="2.625" style="1" customWidth="1"/>
    <col min="709" max="709" width="21.5" style="1" customWidth="1"/>
    <col min="710" max="710" width="23.125" style="1" customWidth="1"/>
    <col min="711" max="711" width="21.75" style="1" customWidth="1"/>
    <col min="712" max="712" width="21.625" style="1" customWidth="1"/>
    <col min="713" max="713" width="8.625" style="1" customWidth="1"/>
    <col min="714" max="714" width="20.625" style="1" customWidth="1"/>
    <col min="715" max="721" width="3.625" style="1" customWidth="1"/>
    <col min="722" max="722" width="4.625" style="1" customWidth="1"/>
    <col min="723" max="962" width="9" style="1"/>
    <col min="963" max="963" width="9.875" style="1" customWidth="1"/>
    <col min="964" max="964" width="2.625" style="1" customWidth="1"/>
    <col min="965" max="965" width="21.5" style="1" customWidth="1"/>
    <col min="966" max="966" width="23.125" style="1" customWidth="1"/>
    <col min="967" max="967" width="21.75" style="1" customWidth="1"/>
    <col min="968" max="968" width="21.625" style="1" customWidth="1"/>
    <col min="969" max="969" width="8.625" style="1" customWidth="1"/>
    <col min="970" max="970" width="20.625" style="1" customWidth="1"/>
    <col min="971" max="977" width="3.625" style="1" customWidth="1"/>
    <col min="978" max="978" width="4.625" style="1" customWidth="1"/>
    <col min="979" max="1218" width="9" style="1"/>
    <col min="1219" max="1219" width="9.875" style="1" customWidth="1"/>
    <col min="1220" max="1220" width="2.625" style="1" customWidth="1"/>
    <col min="1221" max="1221" width="21.5" style="1" customWidth="1"/>
    <col min="1222" max="1222" width="23.125" style="1" customWidth="1"/>
    <col min="1223" max="1223" width="21.75" style="1" customWidth="1"/>
    <col min="1224" max="1224" width="21.625" style="1" customWidth="1"/>
    <col min="1225" max="1225" width="8.625" style="1" customWidth="1"/>
    <col min="1226" max="1226" width="20.625" style="1" customWidth="1"/>
    <col min="1227" max="1233" width="3.625" style="1" customWidth="1"/>
    <col min="1234" max="1234" width="4.625" style="1" customWidth="1"/>
    <col min="1235" max="1474" width="9" style="1"/>
    <col min="1475" max="1475" width="9.875" style="1" customWidth="1"/>
    <col min="1476" max="1476" width="2.625" style="1" customWidth="1"/>
    <col min="1477" max="1477" width="21.5" style="1" customWidth="1"/>
    <col min="1478" max="1478" width="23.125" style="1" customWidth="1"/>
    <col min="1479" max="1479" width="21.75" style="1" customWidth="1"/>
    <col min="1480" max="1480" width="21.625" style="1" customWidth="1"/>
    <col min="1481" max="1481" width="8.625" style="1" customWidth="1"/>
    <col min="1482" max="1482" width="20.625" style="1" customWidth="1"/>
    <col min="1483" max="1489" width="3.625" style="1" customWidth="1"/>
    <col min="1490" max="1490" width="4.625" style="1" customWidth="1"/>
    <col min="1491" max="1730" width="9" style="1"/>
    <col min="1731" max="1731" width="9.875" style="1" customWidth="1"/>
    <col min="1732" max="1732" width="2.625" style="1" customWidth="1"/>
    <col min="1733" max="1733" width="21.5" style="1" customWidth="1"/>
    <col min="1734" max="1734" width="23.125" style="1" customWidth="1"/>
    <col min="1735" max="1735" width="21.75" style="1" customWidth="1"/>
    <col min="1736" max="1736" width="21.625" style="1" customWidth="1"/>
    <col min="1737" max="1737" width="8.625" style="1" customWidth="1"/>
    <col min="1738" max="1738" width="20.625" style="1" customWidth="1"/>
    <col min="1739" max="1745" width="3.625" style="1" customWidth="1"/>
    <col min="1746" max="1746" width="4.625" style="1" customWidth="1"/>
    <col min="1747" max="1986" width="9" style="1"/>
    <col min="1987" max="1987" width="9.875" style="1" customWidth="1"/>
    <col min="1988" max="1988" width="2.625" style="1" customWidth="1"/>
    <col min="1989" max="1989" width="21.5" style="1" customWidth="1"/>
    <col min="1990" max="1990" width="23.125" style="1" customWidth="1"/>
    <col min="1991" max="1991" width="21.75" style="1" customWidth="1"/>
    <col min="1992" max="1992" width="21.625" style="1" customWidth="1"/>
    <col min="1993" max="1993" width="8.625" style="1" customWidth="1"/>
    <col min="1994" max="1994" width="20.625" style="1" customWidth="1"/>
    <col min="1995" max="2001" width="3.625" style="1" customWidth="1"/>
    <col min="2002" max="2002" width="4.625" style="1" customWidth="1"/>
    <col min="2003" max="2242" width="9" style="1"/>
    <col min="2243" max="2243" width="9.875" style="1" customWidth="1"/>
    <col min="2244" max="2244" width="2.625" style="1" customWidth="1"/>
    <col min="2245" max="2245" width="21.5" style="1" customWidth="1"/>
    <col min="2246" max="2246" width="23.125" style="1" customWidth="1"/>
    <col min="2247" max="2247" width="21.75" style="1" customWidth="1"/>
    <col min="2248" max="2248" width="21.625" style="1" customWidth="1"/>
    <col min="2249" max="2249" width="8.625" style="1" customWidth="1"/>
    <col min="2250" max="2250" width="20.625" style="1" customWidth="1"/>
    <col min="2251" max="2257" width="3.625" style="1" customWidth="1"/>
    <col min="2258" max="2258" width="4.625" style="1" customWidth="1"/>
    <col min="2259" max="2498" width="9" style="1"/>
    <col min="2499" max="2499" width="9.875" style="1" customWidth="1"/>
    <col min="2500" max="2500" width="2.625" style="1" customWidth="1"/>
    <col min="2501" max="2501" width="21.5" style="1" customWidth="1"/>
    <col min="2502" max="2502" width="23.125" style="1" customWidth="1"/>
    <col min="2503" max="2503" width="21.75" style="1" customWidth="1"/>
    <col min="2504" max="2504" width="21.625" style="1" customWidth="1"/>
    <col min="2505" max="2505" width="8.625" style="1" customWidth="1"/>
    <col min="2506" max="2506" width="20.625" style="1" customWidth="1"/>
    <col min="2507" max="2513" width="3.625" style="1" customWidth="1"/>
    <col min="2514" max="2514" width="4.625" style="1" customWidth="1"/>
    <col min="2515" max="2754" width="9" style="1"/>
    <col min="2755" max="2755" width="9.875" style="1" customWidth="1"/>
    <col min="2756" max="2756" width="2.625" style="1" customWidth="1"/>
    <col min="2757" max="2757" width="21.5" style="1" customWidth="1"/>
    <col min="2758" max="2758" width="23.125" style="1" customWidth="1"/>
    <col min="2759" max="2759" width="21.75" style="1" customWidth="1"/>
    <col min="2760" max="2760" width="21.625" style="1" customWidth="1"/>
    <col min="2761" max="2761" width="8.625" style="1" customWidth="1"/>
    <col min="2762" max="2762" width="20.625" style="1" customWidth="1"/>
    <col min="2763" max="2769" width="3.625" style="1" customWidth="1"/>
    <col min="2770" max="2770" width="4.625" style="1" customWidth="1"/>
    <col min="2771" max="3010" width="9" style="1"/>
    <col min="3011" max="3011" width="9.875" style="1" customWidth="1"/>
    <col min="3012" max="3012" width="2.625" style="1" customWidth="1"/>
    <col min="3013" max="3013" width="21.5" style="1" customWidth="1"/>
    <col min="3014" max="3014" width="23.125" style="1" customWidth="1"/>
    <col min="3015" max="3015" width="21.75" style="1" customWidth="1"/>
    <col min="3016" max="3016" width="21.625" style="1" customWidth="1"/>
    <col min="3017" max="3017" width="8.625" style="1" customWidth="1"/>
    <col min="3018" max="3018" width="20.625" style="1" customWidth="1"/>
    <col min="3019" max="3025" width="3.625" style="1" customWidth="1"/>
    <col min="3026" max="3026" width="4.625" style="1" customWidth="1"/>
    <col min="3027" max="3266" width="9" style="1"/>
    <col min="3267" max="3267" width="9.875" style="1" customWidth="1"/>
    <col min="3268" max="3268" width="2.625" style="1" customWidth="1"/>
    <col min="3269" max="3269" width="21.5" style="1" customWidth="1"/>
    <col min="3270" max="3270" width="23.125" style="1" customWidth="1"/>
    <col min="3271" max="3271" width="21.75" style="1" customWidth="1"/>
    <col min="3272" max="3272" width="21.625" style="1" customWidth="1"/>
    <col min="3273" max="3273" width="8.625" style="1" customWidth="1"/>
    <col min="3274" max="3274" width="20.625" style="1" customWidth="1"/>
    <col min="3275" max="3281" width="3.625" style="1" customWidth="1"/>
    <col min="3282" max="3282" width="4.625" style="1" customWidth="1"/>
    <col min="3283" max="3522" width="9" style="1"/>
    <col min="3523" max="3523" width="9.875" style="1" customWidth="1"/>
    <col min="3524" max="3524" width="2.625" style="1" customWidth="1"/>
    <col min="3525" max="3525" width="21.5" style="1" customWidth="1"/>
    <col min="3526" max="3526" width="23.125" style="1" customWidth="1"/>
    <col min="3527" max="3527" width="21.75" style="1" customWidth="1"/>
    <col min="3528" max="3528" width="21.625" style="1" customWidth="1"/>
    <col min="3529" max="3529" width="8.625" style="1" customWidth="1"/>
    <col min="3530" max="3530" width="20.625" style="1" customWidth="1"/>
    <col min="3531" max="3537" width="3.625" style="1" customWidth="1"/>
    <col min="3538" max="3538" width="4.625" style="1" customWidth="1"/>
    <col min="3539" max="3778" width="9" style="1"/>
    <col min="3779" max="3779" width="9.875" style="1" customWidth="1"/>
    <col min="3780" max="3780" width="2.625" style="1" customWidth="1"/>
    <col min="3781" max="3781" width="21.5" style="1" customWidth="1"/>
    <col min="3782" max="3782" width="23.125" style="1" customWidth="1"/>
    <col min="3783" max="3783" width="21.75" style="1" customWidth="1"/>
    <col min="3784" max="3784" width="21.625" style="1" customWidth="1"/>
    <col min="3785" max="3785" width="8.625" style="1" customWidth="1"/>
    <col min="3786" max="3786" width="20.625" style="1" customWidth="1"/>
    <col min="3787" max="3793" width="3.625" style="1" customWidth="1"/>
    <col min="3794" max="3794" width="4.625" style="1" customWidth="1"/>
    <col min="3795" max="4034" width="9" style="1"/>
    <col min="4035" max="4035" width="9.875" style="1" customWidth="1"/>
    <col min="4036" max="4036" width="2.625" style="1" customWidth="1"/>
    <col min="4037" max="4037" width="21.5" style="1" customWidth="1"/>
    <col min="4038" max="4038" width="23.125" style="1" customWidth="1"/>
    <col min="4039" max="4039" width="21.75" style="1" customWidth="1"/>
    <col min="4040" max="4040" width="21.625" style="1" customWidth="1"/>
    <col min="4041" max="4041" width="8.625" style="1" customWidth="1"/>
    <col min="4042" max="4042" width="20.625" style="1" customWidth="1"/>
    <col min="4043" max="4049" width="3.625" style="1" customWidth="1"/>
    <col min="4050" max="4050" width="4.625" style="1" customWidth="1"/>
    <col min="4051" max="4290" width="9" style="1"/>
    <col min="4291" max="4291" width="9.875" style="1" customWidth="1"/>
    <col min="4292" max="4292" width="2.625" style="1" customWidth="1"/>
    <col min="4293" max="4293" width="21.5" style="1" customWidth="1"/>
    <col min="4294" max="4294" width="23.125" style="1" customWidth="1"/>
    <col min="4295" max="4295" width="21.75" style="1" customWidth="1"/>
    <col min="4296" max="4296" width="21.625" style="1" customWidth="1"/>
    <col min="4297" max="4297" width="8.625" style="1" customWidth="1"/>
    <col min="4298" max="4298" width="20.625" style="1" customWidth="1"/>
    <col min="4299" max="4305" width="3.625" style="1" customWidth="1"/>
    <col min="4306" max="4306" width="4.625" style="1" customWidth="1"/>
    <col min="4307" max="4546" width="9" style="1"/>
    <col min="4547" max="4547" width="9.875" style="1" customWidth="1"/>
    <col min="4548" max="4548" width="2.625" style="1" customWidth="1"/>
    <col min="4549" max="4549" width="21.5" style="1" customWidth="1"/>
    <col min="4550" max="4550" width="23.125" style="1" customWidth="1"/>
    <col min="4551" max="4551" width="21.75" style="1" customWidth="1"/>
    <col min="4552" max="4552" width="21.625" style="1" customWidth="1"/>
    <col min="4553" max="4553" width="8.625" style="1" customWidth="1"/>
    <col min="4554" max="4554" width="20.625" style="1" customWidth="1"/>
    <col min="4555" max="4561" width="3.625" style="1" customWidth="1"/>
    <col min="4562" max="4562" width="4.625" style="1" customWidth="1"/>
    <col min="4563" max="4802" width="9" style="1"/>
    <col min="4803" max="4803" width="9.875" style="1" customWidth="1"/>
    <col min="4804" max="4804" width="2.625" style="1" customWidth="1"/>
    <col min="4805" max="4805" width="21.5" style="1" customWidth="1"/>
    <col min="4806" max="4806" width="23.125" style="1" customWidth="1"/>
    <col min="4807" max="4807" width="21.75" style="1" customWidth="1"/>
    <col min="4808" max="4808" width="21.625" style="1" customWidth="1"/>
    <col min="4809" max="4809" width="8.625" style="1" customWidth="1"/>
    <col min="4810" max="4810" width="20.625" style="1" customWidth="1"/>
    <col min="4811" max="4817" width="3.625" style="1" customWidth="1"/>
    <col min="4818" max="4818" width="4.625" style="1" customWidth="1"/>
    <col min="4819" max="5058" width="9" style="1"/>
    <col min="5059" max="5059" width="9.875" style="1" customWidth="1"/>
    <col min="5060" max="5060" width="2.625" style="1" customWidth="1"/>
    <col min="5061" max="5061" width="21.5" style="1" customWidth="1"/>
    <col min="5062" max="5062" width="23.125" style="1" customWidth="1"/>
    <col min="5063" max="5063" width="21.75" style="1" customWidth="1"/>
    <col min="5064" max="5064" width="21.625" style="1" customWidth="1"/>
    <col min="5065" max="5065" width="8.625" style="1" customWidth="1"/>
    <col min="5066" max="5066" width="20.625" style="1" customWidth="1"/>
    <col min="5067" max="5073" width="3.625" style="1" customWidth="1"/>
    <col min="5074" max="5074" width="4.625" style="1" customWidth="1"/>
    <col min="5075" max="5314" width="9" style="1"/>
    <col min="5315" max="5315" width="9.875" style="1" customWidth="1"/>
    <col min="5316" max="5316" width="2.625" style="1" customWidth="1"/>
    <col min="5317" max="5317" width="21.5" style="1" customWidth="1"/>
    <col min="5318" max="5318" width="23.125" style="1" customWidth="1"/>
    <col min="5319" max="5319" width="21.75" style="1" customWidth="1"/>
    <col min="5320" max="5320" width="21.625" style="1" customWidth="1"/>
    <col min="5321" max="5321" width="8.625" style="1" customWidth="1"/>
    <col min="5322" max="5322" width="20.625" style="1" customWidth="1"/>
    <col min="5323" max="5329" width="3.625" style="1" customWidth="1"/>
    <col min="5330" max="5330" width="4.625" style="1" customWidth="1"/>
    <col min="5331" max="5570" width="9" style="1"/>
    <col min="5571" max="5571" width="9.875" style="1" customWidth="1"/>
    <col min="5572" max="5572" width="2.625" style="1" customWidth="1"/>
    <col min="5573" max="5573" width="21.5" style="1" customWidth="1"/>
    <col min="5574" max="5574" width="23.125" style="1" customWidth="1"/>
    <col min="5575" max="5575" width="21.75" style="1" customWidth="1"/>
    <col min="5576" max="5576" width="21.625" style="1" customWidth="1"/>
    <col min="5577" max="5577" width="8.625" style="1" customWidth="1"/>
    <col min="5578" max="5578" width="20.625" style="1" customWidth="1"/>
    <col min="5579" max="5585" width="3.625" style="1" customWidth="1"/>
    <col min="5586" max="5586" width="4.625" style="1" customWidth="1"/>
    <col min="5587" max="5826" width="9" style="1"/>
    <col min="5827" max="5827" width="9.875" style="1" customWidth="1"/>
    <col min="5828" max="5828" width="2.625" style="1" customWidth="1"/>
    <col min="5829" max="5829" width="21.5" style="1" customWidth="1"/>
    <col min="5830" max="5830" width="23.125" style="1" customWidth="1"/>
    <col min="5831" max="5831" width="21.75" style="1" customWidth="1"/>
    <col min="5832" max="5832" width="21.625" style="1" customWidth="1"/>
    <col min="5833" max="5833" width="8.625" style="1" customWidth="1"/>
    <col min="5834" max="5834" width="20.625" style="1" customWidth="1"/>
    <col min="5835" max="5841" width="3.625" style="1" customWidth="1"/>
    <col min="5842" max="5842" width="4.625" style="1" customWidth="1"/>
    <col min="5843" max="6082" width="9" style="1"/>
    <col min="6083" max="6083" width="9.875" style="1" customWidth="1"/>
    <col min="6084" max="6084" width="2.625" style="1" customWidth="1"/>
    <col min="6085" max="6085" width="21.5" style="1" customWidth="1"/>
    <col min="6086" max="6086" width="23.125" style="1" customWidth="1"/>
    <col min="6087" max="6087" width="21.75" style="1" customWidth="1"/>
    <col min="6088" max="6088" width="21.625" style="1" customWidth="1"/>
    <col min="6089" max="6089" width="8.625" style="1" customWidth="1"/>
    <col min="6090" max="6090" width="20.625" style="1" customWidth="1"/>
    <col min="6091" max="6097" width="3.625" style="1" customWidth="1"/>
    <col min="6098" max="6098" width="4.625" style="1" customWidth="1"/>
    <col min="6099" max="6338" width="9" style="1"/>
    <col min="6339" max="6339" width="9.875" style="1" customWidth="1"/>
    <col min="6340" max="6340" width="2.625" style="1" customWidth="1"/>
    <col min="6341" max="6341" width="21.5" style="1" customWidth="1"/>
    <col min="6342" max="6342" width="23.125" style="1" customWidth="1"/>
    <col min="6343" max="6343" width="21.75" style="1" customWidth="1"/>
    <col min="6344" max="6344" width="21.625" style="1" customWidth="1"/>
    <col min="6345" max="6345" width="8.625" style="1" customWidth="1"/>
    <col min="6346" max="6346" width="20.625" style="1" customWidth="1"/>
    <col min="6347" max="6353" width="3.625" style="1" customWidth="1"/>
    <col min="6354" max="6354" width="4.625" style="1" customWidth="1"/>
    <col min="6355" max="6594" width="9" style="1"/>
    <col min="6595" max="6595" width="9.875" style="1" customWidth="1"/>
    <col min="6596" max="6596" width="2.625" style="1" customWidth="1"/>
    <col min="6597" max="6597" width="21.5" style="1" customWidth="1"/>
    <col min="6598" max="6598" width="23.125" style="1" customWidth="1"/>
    <col min="6599" max="6599" width="21.75" style="1" customWidth="1"/>
    <col min="6600" max="6600" width="21.625" style="1" customWidth="1"/>
    <col min="6601" max="6601" width="8.625" style="1" customWidth="1"/>
    <col min="6602" max="6602" width="20.625" style="1" customWidth="1"/>
    <col min="6603" max="6609" width="3.625" style="1" customWidth="1"/>
    <col min="6610" max="6610" width="4.625" style="1" customWidth="1"/>
    <col min="6611" max="6850" width="9" style="1"/>
    <col min="6851" max="6851" width="9.875" style="1" customWidth="1"/>
    <col min="6852" max="6852" width="2.625" style="1" customWidth="1"/>
    <col min="6853" max="6853" width="21.5" style="1" customWidth="1"/>
    <col min="6854" max="6854" width="23.125" style="1" customWidth="1"/>
    <col min="6855" max="6855" width="21.75" style="1" customWidth="1"/>
    <col min="6856" max="6856" width="21.625" style="1" customWidth="1"/>
    <col min="6857" max="6857" width="8.625" style="1" customWidth="1"/>
    <col min="6858" max="6858" width="20.625" style="1" customWidth="1"/>
    <col min="6859" max="6865" width="3.625" style="1" customWidth="1"/>
    <col min="6866" max="6866" width="4.625" style="1" customWidth="1"/>
    <col min="6867" max="7106" width="9" style="1"/>
    <col min="7107" max="7107" width="9.875" style="1" customWidth="1"/>
    <col min="7108" max="7108" width="2.625" style="1" customWidth="1"/>
    <col min="7109" max="7109" width="21.5" style="1" customWidth="1"/>
    <col min="7110" max="7110" width="23.125" style="1" customWidth="1"/>
    <col min="7111" max="7111" width="21.75" style="1" customWidth="1"/>
    <col min="7112" max="7112" width="21.625" style="1" customWidth="1"/>
    <col min="7113" max="7113" width="8.625" style="1" customWidth="1"/>
    <col min="7114" max="7114" width="20.625" style="1" customWidth="1"/>
    <col min="7115" max="7121" width="3.625" style="1" customWidth="1"/>
    <col min="7122" max="7122" width="4.625" style="1" customWidth="1"/>
    <col min="7123" max="7362" width="9" style="1"/>
    <col min="7363" max="7363" width="9.875" style="1" customWidth="1"/>
    <col min="7364" max="7364" width="2.625" style="1" customWidth="1"/>
    <col min="7365" max="7365" width="21.5" style="1" customWidth="1"/>
    <col min="7366" max="7366" width="23.125" style="1" customWidth="1"/>
    <col min="7367" max="7367" width="21.75" style="1" customWidth="1"/>
    <col min="7368" max="7368" width="21.625" style="1" customWidth="1"/>
    <col min="7369" max="7369" width="8.625" style="1" customWidth="1"/>
    <col min="7370" max="7370" width="20.625" style="1" customWidth="1"/>
    <col min="7371" max="7377" width="3.625" style="1" customWidth="1"/>
    <col min="7378" max="7378" width="4.625" style="1" customWidth="1"/>
    <col min="7379" max="7618" width="9" style="1"/>
    <col min="7619" max="7619" width="9.875" style="1" customWidth="1"/>
    <col min="7620" max="7620" width="2.625" style="1" customWidth="1"/>
    <col min="7621" max="7621" width="21.5" style="1" customWidth="1"/>
    <col min="7622" max="7622" width="23.125" style="1" customWidth="1"/>
    <col min="7623" max="7623" width="21.75" style="1" customWidth="1"/>
    <col min="7624" max="7624" width="21.625" style="1" customWidth="1"/>
    <col min="7625" max="7625" width="8.625" style="1" customWidth="1"/>
    <col min="7626" max="7626" width="20.625" style="1" customWidth="1"/>
    <col min="7627" max="7633" width="3.625" style="1" customWidth="1"/>
    <col min="7634" max="7634" width="4.625" style="1" customWidth="1"/>
    <col min="7635" max="7874" width="9" style="1"/>
    <col min="7875" max="7875" width="9.875" style="1" customWidth="1"/>
    <col min="7876" max="7876" width="2.625" style="1" customWidth="1"/>
    <col min="7877" max="7877" width="21.5" style="1" customWidth="1"/>
    <col min="7878" max="7878" width="23.125" style="1" customWidth="1"/>
    <col min="7879" max="7879" width="21.75" style="1" customWidth="1"/>
    <col min="7880" max="7880" width="21.625" style="1" customWidth="1"/>
    <col min="7881" max="7881" width="8.625" style="1" customWidth="1"/>
    <col min="7882" max="7882" width="20.625" style="1" customWidth="1"/>
    <col min="7883" max="7889" width="3.625" style="1" customWidth="1"/>
    <col min="7890" max="7890" width="4.625" style="1" customWidth="1"/>
    <col min="7891" max="8130" width="9" style="1"/>
    <col min="8131" max="8131" width="9.875" style="1" customWidth="1"/>
    <col min="8132" max="8132" width="2.625" style="1" customWidth="1"/>
    <col min="8133" max="8133" width="21.5" style="1" customWidth="1"/>
    <col min="8134" max="8134" width="23.125" style="1" customWidth="1"/>
    <col min="8135" max="8135" width="21.75" style="1" customWidth="1"/>
    <col min="8136" max="8136" width="21.625" style="1" customWidth="1"/>
    <col min="8137" max="8137" width="8.625" style="1" customWidth="1"/>
    <col min="8138" max="8138" width="20.625" style="1" customWidth="1"/>
    <col min="8139" max="8145" width="3.625" style="1" customWidth="1"/>
    <col min="8146" max="8146" width="4.625" style="1" customWidth="1"/>
    <col min="8147" max="8386" width="9" style="1"/>
    <col min="8387" max="8387" width="9.875" style="1" customWidth="1"/>
    <col min="8388" max="8388" width="2.625" style="1" customWidth="1"/>
    <col min="8389" max="8389" width="21.5" style="1" customWidth="1"/>
    <col min="8390" max="8390" width="23.125" style="1" customWidth="1"/>
    <col min="8391" max="8391" width="21.75" style="1" customWidth="1"/>
    <col min="8392" max="8392" width="21.625" style="1" customWidth="1"/>
    <col min="8393" max="8393" width="8.625" style="1" customWidth="1"/>
    <col min="8394" max="8394" width="20.625" style="1" customWidth="1"/>
    <col min="8395" max="8401" width="3.625" style="1" customWidth="1"/>
    <col min="8402" max="8402" width="4.625" style="1" customWidth="1"/>
    <col min="8403" max="8642" width="9" style="1"/>
    <col min="8643" max="8643" width="9.875" style="1" customWidth="1"/>
    <col min="8644" max="8644" width="2.625" style="1" customWidth="1"/>
    <col min="8645" max="8645" width="21.5" style="1" customWidth="1"/>
    <col min="8646" max="8646" width="23.125" style="1" customWidth="1"/>
    <col min="8647" max="8647" width="21.75" style="1" customWidth="1"/>
    <col min="8648" max="8648" width="21.625" style="1" customWidth="1"/>
    <col min="8649" max="8649" width="8.625" style="1" customWidth="1"/>
    <col min="8650" max="8650" width="20.625" style="1" customWidth="1"/>
    <col min="8651" max="8657" width="3.625" style="1" customWidth="1"/>
    <col min="8658" max="8658" width="4.625" style="1" customWidth="1"/>
    <col min="8659" max="8898" width="9" style="1"/>
    <col min="8899" max="8899" width="9.875" style="1" customWidth="1"/>
    <col min="8900" max="8900" width="2.625" style="1" customWidth="1"/>
    <col min="8901" max="8901" width="21.5" style="1" customWidth="1"/>
    <col min="8902" max="8902" width="23.125" style="1" customWidth="1"/>
    <col min="8903" max="8903" width="21.75" style="1" customWidth="1"/>
    <col min="8904" max="8904" width="21.625" style="1" customWidth="1"/>
    <col min="8905" max="8905" width="8.625" style="1" customWidth="1"/>
    <col min="8906" max="8906" width="20.625" style="1" customWidth="1"/>
    <col min="8907" max="8913" width="3.625" style="1" customWidth="1"/>
    <col min="8914" max="8914" width="4.625" style="1" customWidth="1"/>
    <col min="8915" max="9154" width="9" style="1"/>
    <col min="9155" max="9155" width="9.875" style="1" customWidth="1"/>
    <col min="9156" max="9156" width="2.625" style="1" customWidth="1"/>
    <col min="9157" max="9157" width="21.5" style="1" customWidth="1"/>
    <col min="9158" max="9158" width="23.125" style="1" customWidth="1"/>
    <col min="9159" max="9159" width="21.75" style="1" customWidth="1"/>
    <col min="9160" max="9160" width="21.625" style="1" customWidth="1"/>
    <col min="9161" max="9161" width="8.625" style="1" customWidth="1"/>
    <col min="9162" max="9162" width="20.625" style="1" customWidth="1"/>
    <col min="9163" max="9169" width="3.625" style="1" customWidth="1"/>
    <col min="9170" max="9170" width="4.625" style="1" customWidth="1"/>
    <col min="9171" max="9410" width="9" style="1"/>
    <col min="9411" max="9411" width="9.875" style="1" customWidth="1"/>
    <col min="9412" max="9412" width="2.625" style="1" customWidth="1"/>
    <col min="9413" max="9413" width="21.5" style="1" customWidth="1"/>
    <col min="9414" max="9414" width="23.125" style="1" customWidth="1"/>
    <col min="9415" max="9415" width="21.75" style="1" customWidth="1"/>
    <col min="9416" max="9416" width="21.625" style="1" customWidth="1"/>
    <col min="9417" max="9417" width="8.625" style="1" customWidth="1"/>
    <col min="9418" max="9418" width="20.625" style="1" customWidth="1"/>
    <col min="9419" max="9425" width="3.625" style="1" customWidth="1"/>
    <col min="9426" max="9426" width="4.625" style="1" customWidth="1"/>
    <col min="9427" max="9666" width="9" style="1"/>
    <col min="9667" max="9667" width="9.875" style="1" customWidth="1"/>
    <col min="9668" max="9668" width="2.625" style="1" customWidth="1"/>
    <col min="9669" max="9669" width="21.5" style="1" customWidth="1"/>
    <col min="9670" max="9670" width="23.125" style="1" customWidth="1"/>
    <col min="9671" max="9671" width="21.75" style="1" customWidth="1"/>
    <col min="9672" max="9672" width="21.625" style="1" customWidth="1"/>
    <col min="9673" max="9673" width="8.625" style="1" customWidth="1"/>
    <col min="9674" max="9674" width="20.625" style="1" customWidth="1"/>
    <col min="9675" max="9681" width="3.625" style="1" customWidth="1"/>
    <col min="9682" max="9682" width="4.625" style="1" customWidth="1"/>
    <col min="9683" max="9922" width="9" style="1"/>
    <col min="9923" max="9923" width="9.875" style="1" customWidth="1"/>
    <col min="9924" max="9924" width="2.625" style="1" customWidth="1"/>
    <col min="9925" max="9925" width="21.5" style="1" customWidth="1"/>
    <col min="9926" max="9926" width="23.125" style="1" customWidth="1"/>
    <col min="9927" max="9927" width="21.75" style="1" customWidth="1"/>
    <col min="9928" max="9928" width="21.625" style="1" customWidth="1"/>
    <col min="9929" max="9929" width="8.625" style="1" customWidth="1"/>
    <col min="9930" max="9930" width="20.625" style="1" customWidth="1"/>
    <col min="9931" max="9937" width="3.625" style="1" customWidth="1"/>
    <col min="9938" max="9938" width="4.625" style="1" customWidth="1"/>
    <col min="9939" max="10178" width="9" style="1"/>
    <col min="10179" max="10179" width="9.875" style="1" customWidth="1"/>
    <col min="10180" max="10180" width="2.625" style="1" customWidth="1"/>
    <col min="10181" max="10181" width="21.5" style="1" customWidth="1"/>
    <col min="10182" max="10182" width="23.125" style="1" customWidth="1"/>
    <col min="10183" max="10183" width="21.75" style="1" customWidth="1"/>
    <col min="10184" max="10184" width="21.625" style="1" customWidth="1"/>
    <col min="10185" max="10185" width="8.625" style="1" customWidth="1"/>
    <col min="10186" max="10186" width="20.625" style="1" customWidth="1"/>
    <col min="10187" max="10193" width="3.625" style="1" customWidth="1"/>
    <col min="10194" max="10194" width="4.625" style="1" customWidth="1"/>
    <col min="10195" max="10434" width="9" style="1"/>
    <col min="10435" max="10435" width="9.875" style="1" customWidth="1"/>
    <col min="10436" max="10436" width="2.625" style="1" customWidth="1"/>
    <col min="10437" max="10437" width="21.5" style="1" customWidth="1"/>
    <col min="10438" max="10438" width="23.125" style="1" customWidth="1"/>
    <col min="10439" max="10439" width="21.75" style="1" customWidth="1"/>
    <col min="10440" max="10440" width="21.625" style="1" customWidth="1"/>
    <col min="10441" max="10441" width="8.625" style="1" customWidth="1"/>
    <col min="10442" max="10442" width="20.625" style="1" customWidth="1"/>
    <col min="10443" max="10449" width="3.625" style="1" customWidth="1"/>
    <col min="10450" max="10450" width="4.625" style="1" customWidth="1"/>
    <col min="10451" max="10690" width="9" style="1"/>
    <col min="10691" max="10691" width="9.875" style="1" customWidth="1"/>
    <col min="10692" max="10692" width="2.625" style="1" customWidth="1"/>
    <col min="10693" max="10693" width="21.5" style="1" customWidth="1"/>
    <col min="10694" max="10694" width="23.125" style="1" customWidth="1"/>
    <col min="10695" max="10695" width="21.75" style="1" customWidth="1"/>
    <col min="10696" max="10696" width="21.625" style="1" customWidth="1"/>
    <col min="10697" max="10697" width="8.625" style="1" customWidth="1"/>
    <col min="10698" max="10698" width="20.625" style="1" customWidth="1"/>
    <col min="10699" max="10705" width="3.625" style="1" customWidth="1"/>
    <col min="10706" max="10706" width="4.625" style="1" customWidth="1"/>
    <col min="10707" max="10946" width="9" style="1"/>
    <col min="10947" max="10947" width="9.875" style="1" customWidth="1"/>
    <col min="10948" max="10948" width="2.625" style="1" customWidth="1"/>
    <col min="10949" max="10949" width="21.5" style="1" customWidth="1"/>
    <col min="10950" max="10950" width="23.125" style="1" customWidth="1"/>
    <col min="10951" max="10951" width="21.75" style="1" customWidth="1"/>
    <col min="10952" max="10952" width="21.625" style="1" customWidth="1"/>
    <col min="10953" max="10953" width="8.625" style="1" customWidth="1"/>
    <col min="10954" max="10954" width="20.625" style="1" customWidth="1"/>
    <col min="10955" max="10961" width="3.625" style="1" customWidth="1"/>
    <col min="10962" max="10962" width="4.625" style="1" customWidth="1"/>
    <col min="10963" max="11202" width="9" style="1"/>
    <col min="11203" max="11203" width="9.875" style="1" customWidth="1"/>
    <col min="11204" max="11204" width="2.625" style="1" customWidth="1"/>
    <col min="11205" max="11205" width="21.5" style="1" customWidth="1"/>
    <col min="11206" max="11206" width="23.125" style="1" customWidth="1"/>
    <col min="11207" max="11207" width="21.75" style="1" customWidth="1"/>
    <col min="11208" max="11208" width="21.625" style="1" customWidth="1"/>
    <col min="11209" max="11209" width="8.625" style="1" customWidth="1"/>
    <col min="11210" max="11210" width="20.625" style="1" customWidth="1"/>
    <col min="11211" max="11217" width="3.625" style="1" customWidth="1"/>
    <col min="11218" max="11218" width="4.625" style="1" customWidth="1"/>
    <col min="11219" max="11458" width="9" style="1"/>
    <col min="11459" max="11459" width="9.875" style="1" customWidth="1"/>
    <col min="11460" max="11460" width="2.625" style="1" customWidth="1"/>
    <col min="11461" max="11461" width="21.5" style="1" customWidth="1"/>
    <col min="11462" max="11462" width="23.125" style="1" customWidth="1"/>
    <col min="11463" max="11463" width="21.75" style="1" customWidth="1"/>
    <col min="11464" max="11464" width="21.625" style="1" customWidth="1"/>
    <col min="11465" max="11465" width="8.625" style="1" customWidth="1"/>
    <col min="11466" max="11466" width="20.625" style="1" customWidth="1"/>
    <col min="11467" max="11473" width="3.625" style="1" customWidth="1"/>
    <col min="11474" max="11474" width="4.625" style="1" customWidth="1"/>
    <col min="11475" max="11714" width="9" style="1"/>
    <col min="11715" max="11715" width="9.875" style="1" customWidth="1"/>
    <col min="11716" max="11716" width="2.625" style="1" customWidth="1"/>
    <col min="11717" max="11717" width="21.5" style="1" customWidth="1"/>
    <col min="11718" max="11718" width="23.125" style="1" customWidth="1"/>
    <col min="11719" max="11719" width="21.75" style="1" customWidth="1"/>
    <col min="11720" max="11720" width="21.625" style="1" customWidth="1"/>
    <col min="11721" max="11721" width="8.625" style="1" customWidth="1"/>
    <col min="11722" max="11722" width="20.625" style="1" customWidth="1"/>
    <col min="11723" max="11729" width="3.625" style="1" customWidth="1"/>
    <col min="11730" max="11730" width="4.625" style="1" customWidth="1"/>
    <col min="11731" max="11970" width="9" style="1"/>
    <col min="11971" max="11971" width="9.875" style="1" customWidth="1"/>
    <col min="11972" max="11972" width="2.625" style="1" customWidth="1"/>
    <col min="11973" max="11973" width="21.5" style="1" customWidth="1"/>
    <col min="11974" max="11974" width="23.125" style="1" customWidth="1"/>
    <col min="11975" max="11975" width="21.75" style="1" customWidth="1"/>
    <col min="11976" max="11976" width="21.625" style="1" customWidth="1"/>
    <col min="11977" max="11977" width="8.625" style="1" customWidth="1"/>
    <col min="11978" max="11978" width="20.625" style="1" customWidth="1"/>
    <col min="11979" max="11985" width="3.625" style="1" customWidth="1"/>
    <col min="11986" max="11986" width="4.625" style="1" customWidth="1"/>
    <col min="11987" max="12226" width="9" style="1"/>
    <col min="12227" max="12227" width="9.875" style="1" customWidth="1"/>
    <col min="12228" max="12228" width="2.625" style="1" customWidth="1"/>
    <col min="12229" max="12229" width="21.5" style="1" customWidth="1"/>
    <col min="12230" max="12230" width="23.125" style="1" customWidth="1"/>
    <col min="12231" max="12231" width="21.75" style="1" customWidth="1"/>
    <col min="12232" max="12232" width="21.625" style="1" customWidth="1"/>
    <col min="12233" max="12233" width="8.625" style="1" customWidth="1"/>
    <col min="12234" max="12234" width="20.625" style="1" customWidth="1"/>
    <col min="12235" max="12241" width="3.625" style="1" customWidth="1"/>
    <col min="12242" max="12242" width="4.625" style="1" customWidth="1"/>
    <col min="12243" max="12482" width="9" style="1"/>
    <col min="12483" max="12483" width="9.875" style="1" customWidth="1"/>
    <col min="12484" max="12484" width="2.625" style="1" customWidth="1"/>
    <col min="12485" max="12485" width="21.5" style="1" customWidth="1"/>
    <col min="12486" max="12486" width="23.125" style="1" customWidth="1"/>
    <col min="12487" max="12487" width="21.75" style="1" customWidth="1"/>
    <col min="12488" max="12488" width="21.625" style="1" customWidth="1"/>
    <col min="12489" max="12489" width="8.625" style="1" customWidth="1"/>
    <col min="12490" max="12490" width="20.625" style="1" customWidth="1"/>
    <col min="12491" max="12497" width="3.625" style="1" customWidth="1"/>
    <col min="12498" max="12498" width="4.625" style="1" customWidth="1"/>
    <col min="12499" max="12738" width="9" style="1"/>
    <col min="12739" max="12739" width="9.875" style="1" customWidth="1"/>
    <col min="12740" max="12740" width="2.625" style="1" customWidth="1"/>
    <col min="12741" max="12741" width="21.5" style="1" customWidth="1"/>
    <col min="12742" max="12742" width="23.125" style="1" customWidth="1"/>
    <col min="12743" max="12743" width="21.75" style="1" customWidth="1"/>
    <col min="12744" max="12744" width="21.625" style="1" customWidth="1"/>
    <col min="12745" max="12745" width="8.625" style="1" customWidth="1"/>
    <col min="12746" max="12746" width="20.625" style="1" customWidth="1"/>
    <col min="12747" max="12753" width="3.625" style="1" customWidth="1"/>
    <col min="12754" max="12754" width="4.625" style="1" customWidth="1"/>
    <col min="12755" max="12994" width="9" style="1"/>
    <col min="12995" max="12995" width="9.875" style="1" customWidth="1"/>
    <col min="12996" max="12996" width="2.625" style="1" customWidth="1"/>
    <col min="12997" max="12997" width="21.5" style="1" customWidth="1"/>
    <col min="12998" max="12998" width="23.125" style="1" customWidth="1"/>
    <col min="12999" max="12999" width="21.75" style="1" customWidth="1"/>
    <col min="13000" max="13000" width="21.625" style="1" customWidth="1"/>
    <col min="13001" max="13001" width="8.625" style="1" customWidth="1"/>
    <col min="13002" max="13002" width="20.625" style="1" customWidth="1"/>
    <col min="13003" max="13009" width="3.625" style="1" customWidth="1"/>
    <col min="13010" max="13010" width="4.625" style="1" customWidth="1"/>
    <col min="13011" max="13250" width="9" style="1"/>
    <col min="13251" max="13251" width="9.875" style="1" customWidth="1"/>
    <col min="13252" max="13252" width="2.625" style="1" customWidth="1"/>
    <col min="13253" max="13253" width="21.5" style="1" customWidth="1"/>
    <col min="13254" max="13254" width="23.125" style="1" customWidth="1"/>
    <col min="13255" max="13255" width="21.75" style="1" customWidth="1"/>
    <col min="13256" max="13256" width="21.625" style="1" customWidth="1"/>
    <col min="13257" max="13257" width="8.625" style="1" customWidth="1"/>
    <col min="13258" max="13258" width="20.625" style="1" customWidth="1"/>
    <col min="13259" max="13265" width="3.625" style="1" customWidth="1"/>
    <col min="13266" max="13266" width="4.625" style="1" customWidth="1"/>
    <col min="13267" max="13506" width="9" style="1"/>
    <col min="13507" max="13507" width="9.875" style="1" customWidth="1"/>
    <col min="13508" max="13508" width="2.625" style="1" customWidth="1"/>
    <col min="13509" max="13509" width="21.5" style="1" customWidth="1"/>
    <col min="13510" max="13510" width="23.125" style="1" customWidth="1"/>
    <col min="13511" max="13511" width="21.75" style="1" customWidth="1"/>
    <col min="13512" max="13512" width="21.625" style="1" customWidth="1"/>
    <col min="13513" max="13513" width="8.625" style="1" customWidth="1"/>
    <col min="13514" max="13514" width="20.625" style="1" customWidth="1"/>
    <col min="13515" max="13521" width="3.625" style="1" customWidth="1"/>
    <col min="13522" max="13522" width="4.625" style="1" customWidth="1"/>
    <col min="13523" max="13762" width="9" style="1"/>
    <col min="13763" max="13763" width="9.875" style="1" customWidth="1"/>
    <col min="13764" max="13764" width="2.625" style="1" customWidth="1"/>
    <col min="13765" max="13765" width="21.5" style="1" customWidth="1"/>
    <col min="13766" max="13766" width="23.125" style="1" customWidth="1"/>
    <col min="13767" max="13767" width="21.75" style="1" customWidth="1"/>
    <col min="13768" max="13768" width="21.625" style="1" customWidth="1"/>
    <col min="13769" max="13769" width="8.625" style="1" customWidth="1"/>
    <col min="13770" max="13770" width="20.625" style="1" customWidth="1"/>
    <col min="13771" max="13777" width="3.625" style="1" customWidth="1"/>
    <col min="13778" max="13778" width="4.625" style="1" customWidth="1"/>
    <col min="13779" max="14018" width="9" style="1"/>
    <col min="14019" max="14019" width="9.875" style="1" customWidth="1"/>
    <col min="14020" max="14020" width="2.625" style="1" customWidth="1"/>
    <col min="14021" max="14021" width="21.5" style="1" customWidth="1"/>
    <col min="14022" max="14022" width="23.125" style="1" customWidth="1"/>
    <col min="14023" max="14023" width="21.75" style="1" customWidth="1"/>
    <col min="14024" max="14024" width="21.625" style="1" customWidth="1"/>
    <col min="14025" max="14025" width="8.625" style="1" customWidth="1"/>
    <col min="14026" max="14026" width="20.625" style="1" customWidth="1"/>
    <col min="14027" max="14033" width="3.625" style="1" customWidth="1"/>
    <col min="14034" max="14034" width="4.625" style="1" customWidth="1"/>
    <col min="14035" max="14274" width="9" style="1"/>
    <col min="14275" max="14275" width="9.875" style="1" customWidth="1"/>
    <col min="14276" max="14276" width="2.625" style="1" customWidth="1"/>
    <col min="14277" max="14277" width="21.5" style="1" customWidth="1"/>
    <col min="14278" max="14278" width="23.125" style="1" customWidth="1"/>
    <col min="14279" max="14279" width="21.75" style="1" customWidth="1"/>
    <col min="14280" max="14280" width="21.625" style="1" customWidth="1"/>
    <col min="14281" max="14281" width="8.625" style="1" customWidth="1"/>
    <col min="14282" max="14282" width="20.625" style="1" customWidth="1"/>
    <col min="14283" max="14289" width="3.625" style="1" customWidth="1"/>
    <col min="14290" max="14290" width="4.625" style="1" customWidth="1"/>
    <col min="14291" max="14530" width="9" style="1"/>
    <col min="14531" max="14531" width="9.875" style="1" customWidth="1"/>
    <col min="14532" max="14532" width="2.625" style="1" customWidth="1"/>
    <col min="14533" max="14533" width="21.5" style="1" customWidth="1"/>
    <col min="14534" max="14534" width="23.125" style="1" customWidth="1"/>
    <col min="14535" max="14535" width="21.75" style="1" customWidth="1"/>
    <col min="14536" max="14536" width="21.625" style="1" customWidth="1"/>
    <col min="14537" max="14537" width="8.625" style="1" customWidth="1"/>
    <col min="14538" max="14538" width="20.625" style="1" customWidth="1"/>
    <col min="14539" max="14545" width="3.625" style="1" customWidth="1"/>
    <col min="14546" max="14546" width="4.625" style="1" customWidth="1"/>
    <col min="14547" max="14786" width="9" style="1"/>
    <col min="14787" max="14787" width="9.875" style="1" customWidth="1"/>
    <col min="14788" max="14788" width="2.625" style="1" customWidth="1"/>
    <col min="14789" max="14789" width="21.5" style="1" customWidth="1"/>
    <col min="14790" max="14790" width="23.125" style="1" customWidth="1"/>
    <col min="14791" max="14791" width="21.75" style="1" customWidth="1"/>
    <col min="14792" max="14792" width="21.625" style="1" customWidth="1"/>
    <col min="14793" max="14793" width="8.625" style="1" customWidth="1"/>
    <col min="14794" max="14794" width="20.625" style="1" customWidth="1"/>
    <col min="14795" max="14801" width="3.625" style="1" customWidth="1"/>
    <col min="14802" max="14802" width="4.625" style="1" customWidth="1"/>
    <col min="14803" max="15042" width="9" style="1"/>
    <col min="15043" max="15043" width="9.875" style="1" customWidth="1"/>
    <col min="15044" max="15044" width="2.625" style="1" customWidth="1"/>
    <col min="15045" max="15045" width="21.5" style="1" customWidth="1"/>
    <col min="15046" max="15046" width="23.125" style="1" customWidth="1"/>
    <col min="15047" max="15047" width="21.75" style="1" customWidth="1"/>
    <col min="15048" max="15048" width="21.625" style="1" customWidth="1"/>
    <col min="15049" max="15049" width="8.625" style="1" customWidth="1"/>
    <col min="15050" max="15050" width="20.625" style="1" customWidth="1"/>
    <col min="15051" max="15057" width="3.625" style="1" customWidth="1"/>
    <col min="15058" max="15058" width="4.625" style="1" customWidth="1"/>
    <col min="15059" max="15298" width="9" style="1"/>
    <col min="15299" max="15299" width="9.875" style="1" customWidth="1"/>
    <col min="15300" max="15300" width="2.625" style="1" customWidth="1"/>
    <col min="15301" max="15301" width="21.5" style="1" customWidth="1"/>
    <col min="15302" max="15302" width="23.125" style="1" customWidth="1"/>
    <col min="15303" max="15303" width="21.75" style="1" customWidth="1"/>
    <col min="15304" max="15304" width="21.625" style="1" customWidth="1"/>
    <col min="15305" max="15305" width="8.625" style="1" customWidth="1"/>
    <col min="15306" max="15306" width="20.625" style="1" customWidth="1"/>
    <col min="15307" max="15313" width="3.625" style="1" customWidth="1"/>
    <col min="15314" max="15314" width="4.625" style="1" customWidth="1"/>
    <col min="15315" max="15554" width="9" style="1"/>
    <col min="15555" max="15555" width="9.875" style="1" customWidth="1"/>
    <col min="15556" max="15556" width="2.625" style="1" customWidth="1"/>
    <col min="15557" max="15557" width="21.5" style="1" customWidth="1"/>
    <col min="15558" max="15558" width="23.125" style="1" customWidth="1"/>
    <col min="15559" max="15559" width="21.75" style="1" customWidth="1"/>
    <col min="15560" max="15560" width="21.625" style="1" customWidth="1"/>
    <col min="15561" max="15561" width="8.625" style="1" customWidth="1"/>
    <col min="15562" max="15562" width="20.625" style="1" customWidth="1"/>
    <col min="15563" max="15569" width="3.625" style="1" customWidth="1"/>
    <col min="15570" max="15570" width="4.625" style="1" customWidth="1"/>
    <col min="15571" max="15810" width="9" style="1"/>
    <col min="15811" max="15811" width="9.875" style="1" customWidth="1"/>
    <col min="15812" max="15812" width="2.625" style="1" customWidth="1"/>
    <col min="15813" max="15813" width="21.5" style="1" customWidth="1"/>
    <col min="15814" max="15814" width="23.125" style="1" customWidth="1"/>
    <col min="15815" max="15815" width="21.75" style="1" customWidth="1"/>
    <col min="15816" max="15816" width="21.625" style="1" customWidth="1"/>
    <col min="15817" max="15817" width="8.625" style="1" customWidth="1"/>
    <col min="15818" max="15818" width="20.625" style="1" customWidth="1"/>
    <col min="15819" max="15825" width="3.625" style="1" customWidth="1"/>
    <col min="15826" max="15826" width="4.625" style="1" customWidth="1"/>
    <col min="15827" max="16066" width="9" style="1"/>
    <col min="16067" max="16067" width="9.875" style="1" customWidth="1"/>
    <col min="16068" max="16068" width="2.625" style="1" customWidth="1"/>
    <col min="16069" max="16069" width="21.5" style="1" customWidth="1"/>
    <col min="16070" max="16070" width="23.125" style="1" customWidth="1"/>
    <col min="16071" max="16071" width="21.75" style="1" customWidth="1"/>
    <col min="16072" max="16072" width="21.625" style="1" customWidth="1"/>
    <col min="16073" max="16073" width="8.625" style="1" customWidth="1"/>
    <col min="16074" max="16074" width="20.625" style="1" customWidth="1"/>
    <col min="16075" max="16081" width="3.625" style="1" customWidth="1"/>
    <col min="16082" max="16082" width="4.625" style="1" customWidth="1"/>
    <col min="16083" max="16330" width="9" style="1"/>
    <col min="16331" max="16331" width="9" style="1" customWidth="1"/>
    <col min="16332" max="16384" width="9" style="1"/>
  </cols>
  <sheetData>
    <row r="1" spans="1:20" ht="114.75" customHeight="1" thickBot="1">
      <c r="A1" s="259" t="s">
        <v>402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20" s="2" customFormat="1" ht="110.25" customHeight="1" thickBot="1">
      <c r="A2" s="112" t="s">
        <v>0</v>
      </c>
      <c r="B2" s="113" t="s">
        <v>1</v>
      </c>
      <c r="C2" s="114" t="s">
        <v>2</v>
      </c>
      <c r="D2" s="114" t="s">
        <v>3</v>
      </c>
      <c r="E2" s="261" t="s">
        <v>4</v>
      </c>
      <c r="F2" s="262"/>
      <c r="G2" s="115" t="s">
        <v>5</v>
      </c>
      <c r="H2" s="116" t="s">
        <v>6</v>
      </c>
      <c r="I2" s="121" t="s">
        <v>7</v>
      </c>
      <c r="J2" s="122" t="s">
        <v>8</v>
      </c>
      <c r="K2" s="122" t="s">
        <v>9</v>
      </c>
      <c r="L2" s="122" t="s">
        <v>10</v>
      </c>
      <c r="M2" s="122" t="s">
        <v>11</v>
      </c>
      <c r="N2" s="122" t="s">
        <v>12</v>
      </c>
      <c r="O2" s="123" t="s">
        <v>13</v>
      </c>
      <c r="P2" s="124" t="s">
        <v>14</v>
      </c>
    </row>
    <row r="3" spans="1:20" s="85" customFormat="1" ht="54.95" customHeight="1" thickBot="1">
      <c r="A3" s="87">
        <v>45047</v>
      </c>
      <c r="B3" s="88" t="s">
        <v>231</v>
      </c>
      <c r="C3" s="274" t="s">
        <v>253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6"/>
    </row>
    <row r="4" spans="1:20" s="3" customFormat="1" ht="53.45" customHeight="1">
      <c r="A4" s="89">
        <v>45048</v>
      </c>
      <c r="B4" s="90" t="s">
        <v>232</v>
      </c>
      <c r="C4" s="148" t="s">
        <v>20</v>
      </c>
      <c r="D4" s="129" t="s">
        <v>275</v>
      </c>
      <c r="E4" s="153" t="s">
        <v>325</v>
      </c>
      <c r="F4" s="151" t="s">
        <v>330</v>
      </c>
      <c r="G4" s="97" t="s">
        <v>21</v>
      </c>
      <c r="H4" s="150" t="s">
        <v>229</v>
      </c>
      <c r="I4" s="265">
        <v>5.7</v>
      </c>
      <c r="J4" s="254">
        <v>2.2999999999999998</v>
      </c>
      <c r="K4" s="254">
        <v>1.9</v>
      </c>
      <c r="L4" s="254">
        <v>2.5</v>
      </c>
      <c r="M4" s="248">
        <v>1</v>
      </c>
      <c r="N4" s="239"/>
      <c r="O4" s="242">
        <f t="shared" ref="O4" si="0">I4*70+J4*75+K4*25+L4*45+M4*60+N4*150</f>
        <v>791.5</v>
      </c>
      <c r="P4" s="264" t="s">
        <v>17</v>
      </c>
    </row>
    <row r="5" spans="1:20" s="4" customFormat="1" ht="53.45" customHeight="1" thickBot="1">
      <c r="A5" s="117" t="s">
        <v>247</v>
      </c>
      <c r="B5" s="92"/>
      <c r="C5" s="149" t="s">
        <v>31</v>
      </c>
      <c r="D5" s="177" t="s">
        <v>294</v>
      </c>
      <c r="E5" s="149" t="s">
        <v>326</v>
      </c>
      <c r="F5" s="154" t="s">
        <v>341</v>
      </c>
      <c r="G5" s="104" t="s">
        <v>22</v>
      </c>
      <c r="H5" s="156" t="s">
        <v>256</v>
      </c>
      <c r="I5" s="265"/>
      <c r="J5" s="254"/>
      <c r="K5" s="254"/>
      <c r="L5" s="254"/>
      <c r="M5" s="249"/>
      <c r="N5" s="263"/>
      <c r="O5" s="242"/>
      <c r="P5" s="264"/>
    </row>
    <row r="6" spans="1:20" s="85" customFormat="1" ht="53.45" customHeight="1">
      <c r="A6" s="93">
        <v>45049</v>
      </c>
      <c r="B6" s="94" t="s">
        <v>233</v>
      </c>
      <c r="C6" s="150" t="s">
        <v>225</v>
      </c>
      <c r="D6" s="130" t="s">
        <v>302</v>
      </c>
      <c r="E6" s="178" t="s">
        <v>344</v>
      </c>
      <c r="F6" s="150" t="s">
        <v>359</v>
      </c>
      <c r="G6" s="98" t="s">
        <v>23</v>
      </c>
      <c r="H6" s="148" t="s">
        <v>383</v>
      </c>
      <c r="I6" s="250">
        <v>5.7</v>
      </c>
      <c r="J6" s="246">
        <v>2.2999999999999998</v>
      </c>
      <c r="K6" s="246">
        <v>2</v>
      </c>
      <c r="L6" s="246">
        <v>2.7</v>
      </c>
      <c r="M6" s="246"/>
      <c r="N6" s="246"/>
      <c r="O6" s="247">
        <f t="shared" ref="O6:O8" si="1">I6*70+J6*75+K6*25+L6*45+M6*60+N6*150</f>
        <v>743</v>
      </c>
      <c r="P6" s="255" t="s">
        <v>17</v>
      </c>
      <c r="T6" s="103"/>
    </row>
    <row r="7" spans="1:20" ht="53.45" customHeight="1" thickBot="1">
      <c r="A7" s="91"/>
      <c r="B7" s="92"/>
      <c r="C7" s="149" t="s">
        <v>226</v>
      </c>
      <c r="D7" s="179" t="s">
        <v>277</v>
      </c>
      <c r="E7" s="149" t="s">
        <v>351</v>
      </c>
      <c r="F7" s="156" t="s">
        <v>384</v>
      </c>
      <c r="G7" s="105" t="s">
        <v>24</v>
      </c>
      <c r="H7" s="169" t="s">
        <v>258</v>
      </c>
      <c r="I7" s="238"/>
      <c r="J7" s="240"/>
      <c r="K7" s="240"/>
      <c r="L7" s="240"/>
      <c r="M7" s="241"/>
      <c r="N7" s="241"/>
      <c r="O7" s="243"/>
      <c r="P7" s="256"/>
    </row>
    <row r="8" spans="1:20" s="85" customFormat="1" ht="53.45" customHeight="1">
      <c r="A8" s="89">
        <v>45050</v>
      </c>
      <c r="B8" s="94" t="s">
        <v>234</v>
      </c>
      <c r="C8" s="148" t="s">
        <v>20</v>
      </c>
      <c r="D8" s="131" t="s">
        <v>283</v>
      </c>
      <c r="E8" s="157" t="s">
        <v>337</v>
      </c>
      <c r="F8" s="150" t="s">
        <v>340</v>
      </c>
      <c r="G8" s="99" t="s">
        <v>21</v>
      </c>
      <c r="H8" s="170" t="s">
        <v>227</v>
      </c>
      <c r="I8" s="250">
        <v>5.6</v>
      </c>
      <c r="J8" s="246">
        <v>2.4</v>
      </c>
      <c r="K8" s="246">
        <v>1.9</v>
      </c>
      <c r="L8" s="246">
        <v>2.6</v>
      </c>
      <c r="M8" s="246"/>
      <c r="N8" s="244"/>
      <c r="O8" s="247">
        <f t="shared" si="1"/>
        <v>736.5</v>
      </c>
      <c r="P8" s="255" t="s">
        <v>17</v>
      </c>
    </row>
    <row r="9" spans="1:20" s="86" customFormat="1" ht="53.45" customHeight="1" thickBot="1">
      <c r="A9" s="95"/>
      <c r="B9" s="92"/>
      <c r="C9" s="149" t="s">
        <v>31</v>
      </c>
      <c r="D9" s="177" t="s">
        <v>306</v>
      </c>
      <c r="E9" s="158" t="s">
        <v>338</v>
      </c>
      <c r="F9" s="156" t="s">
        <v>328</v>
      </c>
      <c r="G9" s="106" t="s">
        <v>22</v>
      </c>
      <c r="H9" s="171" t="s">
        <v>385</v>
      </c>
      <c r="I9" s="238"/>
      <c r="J9" s="240"/>
      <c r="K9" s="240"/>
      <c r="L9" s="240"/>
      <c r="M9" s="241"/>
      <c r="N9" s="245"/>
      <c r="O9" s="243"/>
      <c r="P9" s="256"/>
    </row>
    <row r="10" spans="1:20" s="4" customFormat="1" ht="53.45" customHeight="1">
      <c r="A10" s="89">
        <v>45051</v>
      </c>
      <c r="B10" s="90" t="s">
        <v>230</v>
      </c>
      <c r="C10" s="150" t="s">
        <v>146</v>
      </c>
      <c r="D10" s="132" t="s">
        <v>292</v>
      </c>
      <c r="E10" s="151" t="s">
        <v>323</v>
      </c>
      <c r="F10" s="159" t="s">
        <v>348</v>
      </c>
      <c r="G10" s="99" t="s">
        <v>21</v>
      </c>
      <c r="H10" s="172" t="s">
        <v>389</v>
      </c>
      <c r="I10" s="237">
        <v>5.9</v>
      </c>
      <c r="J10" s="239">
        <v>2.2000000000000002</v>
      </c>
      <c r="K10" s="239">
        <v>1.9</v>
      </c>
      <c r="L10" s="239">
        <v>2.5</v>
      </c>
      <c r="M10" s="239"/>
      <c r="N10" s="244"/>
      <c r="O10" s="242">
        <f t="shared" ref="O10" si="2">I10*70+J10*75+K10*25+L10*45+M10*60+N10*150</f>
        <v>738</v>
      </c>
      <c r="P10" s="264" t="s">
        <v>17</v>
      </c>
    </row>
    <row r="11" spans="1:20" s="4" customFormat="1" ht="53.45" customHeight="1" thickBot="1">
      <c r="A11" s="95"/>
      <c r="B11" s="92"/>
      <c r="C11" s="149" t="s">
        <v>149</v>
      </c>
      <c r="D11" s="180" t="s">
        <v>296</v>
      </c>
      <c r="E11" s="160" t="s">
        <v>362</v>
      </c>
      <c r="F11" s="156" t="s">
        <v>321</v>
      </c>
      <c r="G11" s="106" t="s">
        <v>22</v>
      </c>
      <c r="H11" s="171" t="s">
        <v>393</v>
      </c>
      <c r="I11" s="238"/>
      <c r="J11" s="240"/>
      <c r="K11" s="240"/>
      <c r="L11" s="240"/>
      <c r="M11" s="241"/>
      <c r="N11" s="245"/>
      <c r="O11" s="243"/>
      <c r="P11" s="256"/>
    </row>
    <row r="12" spans="1:20" s="85" customFormat="1" ht="53.45" customHeight="1" thickTop="1" thickBot="1">
      <c r="A12" s="89">
        <v>45054</v>
      </c>
      <c r="B12" s="94" t="s">
        <v>231</v>
      </c>
      <c r="C12" s="151" t="s">
        <v>15</v>
      </c>
      <c r="D12" s="133" t="s">
        <v>279</v>
      </c>
      <c r="E12" s="161" t="s">
        <v>336</v>
      </c>
      <c r="F12" s="150" t="s">
        <v>349</v>
      </c>
      <c r="G12" s="101" t="s">
        <v>16</v>
      </c>
      <c r="H12" s="173" t="s">
        <v>259</v>
      </c>
      <c r="I12" s="237">
        <v>5.7</v>
      </c>
      <c r="J12" s="239">
        <v>2.2999999999999998</v>
      </c>
      <c r="K12" s="239">
        <v>2.1</v>
      </c>
      <c r="L12" s="239">
        <v>2.5</v>
      </c>
      <c r="M12" s="248"/>
      <c r="N12" s="252"/>
      <c r="O12" s="242">
        <f t="shared" ref="O12" si="3">I12*70+J12*75+K12*25+L12*45+M12*60+N12*150</f>
        <v>736.5</v>
      </c>
      <c r="P12" s="264" t="s">
        <v>17</v>
      </c>
    </row>
    <row r="13" spans="1:20" s="86" customFormat="1" ht="53.45" customHeight="1" thickTop="1" thickBot="1">
      <c r="A13" s="91"/>
      <c r="B13" s="92"/>
      <c r="C13" s="152" t="s">
        <v>18</v>
      </c>
      <c r="D13" s="181" t="s">
        <v>295</v>
      </c>
      <c r="E13" s="162" t="s">
        <v>397</v>
      </c>
      <c r="F13" s="156" t="s">
        <v>394</v>
      </c>
      <c r="G13" s="108" t="s">
        <v>224</v>
      </c>
      <c r="H13" s="174" t="s">
        <v>260</v>
      </c>
      <c r="I13" s="238"/>
      <c r="J13" s="240"/>
      <c r="K13" s="240"/>
      <c r="L13" s="240"/>
      <c r="M13" s="249"/>
      <c r="N13" s="245"/>
      <c r="O13" s="243"/>
      <c r="P13" s="256"/>
    </row>
    <row r="14" spans="1:20" s="3" customFormat="1" ht="53.45" customHeight="1">
      <c r="A14" s="93">
        <v>45055</v>
      </c>
      <c r="B14" s="90" t="s">
        <v>232</v>
      </c>
      <c r="C14" s="148" t="s">
        <v>20</v>
      </c>
      <c r="D14" s="134" t="s">
        <v>284</v>
      </c>
      <c r="E14" s="148" t="s">
        <v>356</v>
      </c>
      <c r="F14" s="150" t="s">
        <v>329</v>
      </c>
      <c r="G14" s="99" t="s">
        <v>21</v>
      </c>
      <c r="H14" s="170" t="s">
        <v>220</v>
      </c>
      <c r="I14" s="250">
        <v>5.8</v>
      </c>
      <c r="J14" s="246">
        <v>2.5</v>
      </c>
      <c r="K14" s="246">
        <v>1.6</v>
      </c>
      <c r="L14" s="246">
        <v>2.5</v>
      </c>
      <c r="M14" s="248"/>
      <c r="N14" s="246"/>
      <c r="O14" s="247">
        <f t="shared" ref="O14" si="4">I14*70+J14*75+K14*25+L14*45+M14*60+N14*150</f>
        <v>746</v>
      </c>
      <c r="P14" s="255" t="s">
        <v>17</v>
      </c>
    </row>
    <row r="15" spans="1:20" s="4" customFormat="1" ht="53.45" customHeight="1" thickBot="1">
      <c r="A15" s="119" t="s">
        <v>222</v>
      </c>
      <c r="B15" s="92"/>
      <c r="C15" s="149" t="s">
        <v>31</v>
      </c>
      <c r="D15" s="177" t="s">
        <v>293</v>
      </c>
      <c r="E15" s="149" t="s">
        <v>357</v>
      </c>
      <c r="F15" s="156" t="s">
        <v>322</v>
      </c>
      <c r="G15" s="109" t="s">
        <v>22</v>
      </c>
      <c r="H15" s="171" t="s">
        <v>257</v>
      </c>
      <c r="I15" s="238"/>
      <c r="J15" s="240"/>
      <c r="K15" s="240"/>
      <c r="L15" s="240"/>
      <c r="M15" s="249"/>
      <c r="N15" s="241"/>
      <c r="O15" s="243"/>
      <c r="P15" s="256"/>
    </row>
    <row r="16" spans="1:20" s="85" customFormat="1" ht="53.45" customHeight="1">
      <c r="A16" s="89">
        <v>45056</v>
      </c>
      <c r="B16" s="94" t="s">
        <v>233</v>
      </c>
      <c r="C16" s="150" t="s">
        <v>252</v>
      </c>
      <c r="D16" s="176" t="s">
        <v>303</v>
      </c>
      <c r="E16" s="157" t="s">
        <v>369</v>
      </c>
      <c r="F16" s="150" t="s">
        <v>319</v>
      </c>
      <c r="G16" s="98" t="s">
        <v>23</v>
      </c>
      <c r="H16" s="172" t="s">
        <v>42</v>
      </c>
      <c r="I16" s="237">
        <v>5.9</v>
      </c>
      <c r="J16" s="239">
        <v>2.2000000000000002</v>
      </c>
      <c r="K16" s="239">
        <v>1.7</v>
      </c>
      <c r="L16" s="239">
        <v>2.6</v>
      </c>
      <c r="M16" s="277"/>
      <c r="N16" s="239"/>
      <c r="O16" s="242">
        <f t="shared" ref="O16" si="5">I16*70+J16*75+K16*25+L16*45+M16*60+N16*150</f>
        <v>737.5</v>
      </c>
      <c r="P16" s="264" t="s">
        <v>17</v>
      </c>
    </row>
    <row r="17" spans="1:16" ht="53.45" customHeight="1" thickBot="1">
      <c r="A17" s="96"/>
      <c r="B17" s="92"/>
      <c r="C17" s="149" t="s">
        <v>219</v>
      </c>
      <c r="D17" s="182" t="s">
        <v>280</v>
      </c>
      <c r="E17" s="163" t="s">
        <v>386</v>
      </c>
      <c r="F17" s="156" t="s">
        <v>320</v>
      </c>
      <c r="G17" s="105" t="s">
        <v>24</v>
      </c>
      <c r="H17" s="171" t="s">
        <v>221</v>
      </c>
      <c r="I17" s="238"/>
      <c r="J17" s="240"/>
      <c r="K17" s="240"/>
      <c r="L17" s="240"/>
      <c r="M17" s="278"/>
      <c r="N17" s="241"/>
      <c r="O17" s="243"/>
      <c r="P17" s="256"/>
    </row>
    <row r="18" spans="1:16" s="85" customFormat="1" ht="53.45" customHeight="1">
      <c r="A18" s="93">
        <v>45057</v>
      </c>
      <c r="B18" s="94" t="s">
        <v>234</v>
      </c>
      <c r="C18" s="148" t="s">
        <v>20</v>
      </c>
      <c r="D18" s="127" t="s">
        <v>304</v>
      </c>
      <c r="E18" s="150" t="s">
        <v>379</v>
      </c>
      <c r="F18" s="164" t="s">
        <v>311</v>
      </c>
      <c r="G18" s="99" t="s">
        <v>21</v>
      </c>
      <c r="H18" s="172" t="s">
        <v>264</v>
      </c>
      <c r="I18" s="250">
        <v>5.7</v>
      </c>
      <c r="J18" s="246">
        <v>2.2999999999999998</v>
      </c>
      <c r="K18" s="246">
        <v>1.9</v>
      </c>
      <c r="L18" s="246">
        <v>2.5</v>
      </c>
      <c r="M18" s="248">
        <v>1</v>
      </c>
      <c r="N18" s="244"/>
      <c r="O18" s="247">
        <f t="shared" ref="O18" si="6">I18*70+J18*75+K18*25+L18*45+M18*60+N18*150</f>
        <v>791.5</v>
      </c>
      <c r="P18" s="255" t="s">
        <v>17</v>
      </c>
    </row>
    <row r="19" spans="1:16" s="85" customFormat="1" ht="53.45" customHeight="1" thickBot="1">
      <c r="A19" s="117" t="s">
        <v>247</v>
      </c>
      <c r="B19" s="92"/>
      <c r="C19" s="149" t="s">
        <v>31</v>
      </c>
      <c r="D19" s="177" t="s">
        <v>305</v>
      </c>
      <c r="E19" s="156" t="s">
        <v>342</v>
      </c>
      <c r="F19" s="156" t="s">
        <v>312</v>
      </c>
      <c r="G19" s="106" t="s">
        <v>22</v>
      </c>
      <c r="H19" s="171" t="s">
        <v>268</v>
      </c>
      <c r="I19" s="238"/>
      <c r="J19" s="240"/>
      <c r="K19" s="240"/>
      <c r="L19" s="240"/>
      <c r="M19" s="249"/>
      <c r="N19" s="251"/>
      <c r="O19" s="243"/>
      <c r="P19" s="256"/>
    </row>
    <row r="20" spans="1:16" s="3" customFormat="1" ht="53.45" customHeight="1">
      <c r="A20" s="93">
        <v>45058</v>
      </c>
      <c r="B20" s="90" t="s">
        <v>230</v>
      </c>
      <c r="C20" s="148" t="s">
        <v>248</v>
      </c>
      <c r="D20" s="135" t="s">
        <v>281</v>
      </c>
      <c r="E20" s="157" t="s">
        <v>332</v>
      </c>
      <c r="F20" s="148" t="s">
        <v>353</v>
      </c>
      <c r="G20" s="99" t="s">
        <v>21</v>
      </c>
      <c r="H20" s="102" t="s">
        <v>269</v>
      </c>
      <c r="I20" s="237">
        <v>6</v>
      </c>
      <c r="J20" s="239">
        <v>2.2000000000000002</v>
      </c>
      <c r="K20" s="239">
        <v>1.7</v>
      </c>
      <c r="L20" s="239">
        <v>3</v>
      </c>
      <c r="M20" s="239"/>
      <c r="N20" s="252"/>
      <c r="O20" s="242">
        <f t="shared" ref="O20" si="7">I20*70+J20*75+K20*25+L20*45+M20*60+N20*150</f>
        <v>762.5</v>
      </c>
      <c r="P20" s="264" t="s">
        <v>17</v>
      </c>
    </row>
    <row r="21" spans="1:16" s="4" customFormat="1" ht="53.45" customHeight="1" thickBot="1">
      <c r="A21" s="95"/>
      <c r="B21" s="92"/>
      <c r="C21" s="149" t="s">
        <v>249</v>
      </c>
      <c r="D21" s="183" t="s">
        <v>286</v>
      </c>
      <c r="E21" s="160" t="s">
        <v>345</v>
      </c>
      <c r="F21" s="156" t="s">
        <v>346</v>
      </c>
      <c r="G21" s="109" t="s">
        <v>22</v>
      </c>
      <c r="H21" s="110" t="s">
        <v>387</v>
      </c>
      <c r="I21" s="238"/>
      <c r="J21" s="240"/>
      <c r="K21" s="240"/>
      <c r="L21" s="240"/>
      <c r="M21" s="241"/>
      <c r="N21" s="245"/>
      <c r="O21" s="243"/>
      <c r="P21" s="256"/>
    </row>
    <row r="22" spans="1:16" s="85" customFormat="1" ht="53.45" customHeight="1">
      <c r="A22" s="89">
        <v>45061</v>
      </c>
      <c r="B22" s="94" t="s">
        <v>231</v>
      </c>
      <c r="C22" s="148" t="s">
        <v>15</v>
      </c>
      <c r="D22" s="136" t="s">
        <v>274</v>
      </c>
      <c r="E22" s="148" t="s">
        <v>370</v>
      </c>
      <c r="F22" s="150" t="s">
        <v>313</v>
      </c>
      <c r="G22" s="101" t="s">
        <v>16</v>
      </c>
      <c r="H22" s="172" t="s">
        <v>239</v>
      </c>
      <c r="I22" s="250">
        <v>5.8</v>
      </c>
      <c r="J22" s="246">
        <v>2.2999999999999998</v>
      </c>
      <c r="K22" s="246">
        <v>2</v>
      </c>
      <c r="L22" s="246">
        <v>2.6</v>
      </c>
      <c r="M22" s="246"/>
      <c r="N22" s="244"/>
      <c r="O22" s="247">
        <f t="shared" ref="O22" si="8">I22*70+J22*75+K22*25+L22*45+M22*60+N22*150</f>
        <v>745.5</v>
      </c>
      <c r="P22" s="255" t="s">
        <v>17</v>
      </c>
    </row>
    <row r="23" spans="1:16" s="86" customFormat="1" ht="53.45" customHeight="1" thickBot="1">
      <c r="A23" s="120" t="s">
        <v>245</v>
      </c>
      <c r="B23" s="92"/>
      <c r="C23" s="152" t="s">
        <v>18</v>
      </c>
      <c r="D23" s="179" t="s">
        <v>288</v>
      </c>
      <c r="E23" s="156" t="s">
        <v>321</v>
      </c>
      <c r="F23" s="156" t="s">
        <v>363</v>
      </c>
      <c r="G23" s="108" t="s">
        <v>224</v>
      </c>
      <c r="H23" s="171" t="s">
        <v>241</v>
      </c>
      <c r="I23" s="238"/>
      <c r="J23" s="240"/>
      <c r="K23" s="240"/>
      <c r="L23" s="240"/>
      <c r="M23" s="241"/>
      <c r="N23" s="245"/>
      <c r="O23" s="243"/>
      <c r="P23" s="256"/>
    </row>
    <row r="24" spans="1:16" ht="53.45" customHeight="1">
      <c r="A24" s="89">
        <v>45062</v>
      </c>
      <c r="B24" s="90" t="s">
        <v>232</v>
      </c>
      <c r="C24" s="148" t="s">
        <v>20</v>
      </c>
      <c r="D24" s="137" t="s">
        <v>287</v>
      </c>
      <c r="E24" s="155" t="s">
        <v>371</v>
      </c>
      <c r="F24" s="159" t="s">
        <v>373</v>
      </c>
      <c r="G24" s="99" t="s">
        <v>21</v>
      </c>
      <c r="H24" s="172" t="s">
        <v>270</v>
      </c>
      <c r="I24" s="267">
        <v>5.6</v>
      </c>
      <c r="J24" s="253">
        <v>2.2999999999999998</v>
      </c>
      <c r="K24" s="253">
        <v>2.1</v>
      </c>
      <c r="L24" s="253">
        <v>2.5</v>
      </c>
      <c r="M24" s="246"/>
      <c r="N24" s="244">
        <v>0.5</v>
      </c>
      <c r="O24" s="247">
        <f t="shared" ref="O24" si="9">I24*70+J24*75+K24*25+L24*45+M24*60+N24*150</f>
        <v>804.5</v>
      </c>
      <c r="P24" s="255" t="s">
        <v>17</v>
      </c>
    </row>
    <row r="25" spans="1:16" ht="53.45" customHeight="1" thickBot="1">
      <c r="A25" s="118" t="s">
        <v>246</v>
      </c>
      <c r="B25" s="92"/>
      <c r="C25" s="149" t="s">
        <v>31</v>
      </c>
      <c r="D25" s="179" t="s">
        <v>278</v>
      </c>
      <c r="E25" s="149" t="s">
        <v>372</v>
      </c>
      <c r="F25" s="165" t="s">
        <v>355</v>
      </c>
      <c r="G25" s="109" t="s">
        <v>22</v>
      </c>
      <c r="H25" s="171" t="s">
        <v>271</v>
      </c>
      <c r="I25" s="265"/>
      <c r="J25" s="254"/>
      <c r="K25" s="254"/>
      <c r="L25" s="254"/>
      <c r="M25" s="263"/>
      <c r="N25" s="245"/>
      <c r="O25" s="242"/>
      <c r="P25" s="264"/>
    </row>
    <row r="26" spans="1:16" s="85" customFormat="1" ht="53.45" customHeight="1">
      <c r="A26" s="89">
        <v>45063</v>
      </c>
      <c r="B26" s="94" t="s">
        <v>233</v>
      </c>
      <c r="C26" s="148" t="s">
        <v>218</v>
      </c>
      <c r="D26" s="138" t="s">
        <v>276</v>
      </c>
      <c r="E26" s="153" t="s">
        <v>360</v>
      </c>
      <c r="F26" s="148" t="s">
        <v>317</v>
      </c>
      <c r="G26" s="98" t="s">
        <v>23</v>
      </c>
      <c r="H26" s="172" t="s">
        <v>129</v>
      </c>
      <c r="I26" s="267">
        <v>5.6</v>
      </c>
      <c r="J26" s="253">
        <v>2.2999999999999998</v>
      </c>
      <c r="K26" s="253">
        <v>2.1</v>
      </c>
      <c r="L26" s="253">
        <v>2.8</v>
      </c>
      <c r="M26" s="273"/>
      <c r="N26" s="244"/>
      <c r="O26" s="247">
        <f t="shared" ref="O26" si="10">I26*70+J26*75+K26*25+L26*45+M26*60+N26*150</f>
        <v>743</v>
      </c>
      <c r="P26" s="255" t="s">
        <v>17</v>
      </c>
    </row>
    <row r="27" spans="1:16" ht="53.45" customHeight="1" thickBot="1">
      <c r="A27" s="95"/>
      <c r="B27" s="92"/>
      <c r="C27" s="149" t="s">
        <v>242</v>
      </c>
      <c r="D27" s="179" t="s">
        <v>297</v>
      </c>
      <c r="E27" s="163" t="s">
        <v>361</v>
      </c>
      <c r="F27" s="156" t="s">
        <v>354</v>
      </c>
      <c r="G27" s="105" t="s">
        <v>24</v>
      </c>
      <c r="H27" s="171" t="s">
        <v>272</v>
      </c>
      <c r="I27" s="271"/>
      <c r="J27" s="272"/>
      <c r="K27" s="272"/>
      <c r="L27" s="272"/>
      <c r="M27" s="249"/>
      <c r="N27" s="245"/>
      <c r="O27" s="243"/>
      <c r="P27" s="256"/>
    </row>
    <row r="28" spans="1:16" s="85" customFormat="1" ht="53.45" customHeight="1">
      <c r="A28" s="93">
        <v>45064</v>
      </c>
      <c r="B28" s="94" t="s">
        <v>234</v>
      </c>
      <c r="C28" s="148" t="s">
        <v>20</v>
      </c>
      <c r="D28" s="139" t="s">
        <v>292</v>
      </c>
      <c r="E28" s="151" t="s">
        <v>314</v>
      </c>
      <c r="F28" s="150" t="s">
        <v>334</v>
      </c>
      <c r="G28" s="99" t="s">
        <v>21</v>
      </c>
      <c r="H28" s="172" t="s">
        <v>263</v>
      </c>
      <c r="I28" s="237">
        <v>5.6</v>
      </c>
      <c r="J28" s="239">
        <v>2.2999999999999998</v>
      </c>
      <c r="K28" s="239">
        <v>2.1</v>
      </c>
      <c r="L28" s="239">
        <v>2.7</v>
      </c>
      <c r="M28" s="239"/>
      <c r="N28" s="252"/>
      <c r="O28" s="242">
        <f t="shared" ref="O28" si="11">I28*70+J28*75+K28*25+L28*45+M28*60+N28*150</f>
        <v>738.5</v>
      </c>
      <c r="P28" s="264" t="s">
        <v>17</v>
      </c>
    </row>
    <row r="29" spans="1:16" s="86" customFormat="1" ht="53.45" customHeight="1" thickBot="1">
      <c r="A29" s="95"/>
      <c r="B29" s="92"/>
      <c r="C29" s="149" t="s">
        <v>31</v>
      </c>
      <c r="D29" s="183" t="s">
        <v>296</v>
      </c>
      <c r="E29" s="160" t="s">
        <v>315</v>
      </c>
      <c r="F29" s="154" t="s">
        <v>398</v>
      </c>
      <c r="G29" s="106" t="s">
        <v>22</v>
      </c>
      <c r="H29" s="175" t="s">
        <v>399</v>
      </c>
      <c r="I29" s="238"/>
      <c r="J29" s="240"/>
      <c r="K29" s="240"/>
      <c r="L29" s="240"/>
      <c r="M29" s="241"/>
      <c r="N29" s="245"/>
      <c r="O29" s="243"/>
      <c r="P29" s="256"/>
    </row>
    <row r="30" spans="1:16" s="4" customFormat="1" ht="53.45" customHeight="1">
      <c r="A30" s="89">
        <v>45065</v>
      </c>
      <c r="B30" s="90" t="s">
        <v>230</v>
      </c>
      <c r="C30" s="150" t="s">
        <v>223</v>
      </c>
      <c r="D30" s="140" t="s">
        <v>308</v>
      </c>
      <c r="E30" s="157" t="s">
        <v>339</v>
      </c>
      <c r="F30" s="159" t="s">
        <v>316</v>
      </c>
      <c r="G30" s="99" t="s">
        <v>21</v>
      </c>
      <c r="H30" s="170" t="s">
        <v>390</v>
      </c>
      <c r="I30" s="250">
        <v>5.8</v>
      </c>
      <c r="J30" s="246">
        <v>2.2999999999999998</v>
      </c>
      <c r="K30" s="246">
        <v>1.9</v>
      </c>
      <c r="L30" s="246">
        <v>2.5</v>
      </c>
      <c r="M30" s="248">
        <v>1</v>
      </c>
      <c r="N30" s="252"/>
      <c r="O30" s="247">
        <f t="shared" ref="O30" si="12">I30*70+J30*75+K30*25+L30*45+M30*60+N30*150</f>
        <v>798.5</v>
      </c>
      <c r="P30" s="255" t="s">
        <v>17</v>
      </c>
    </row>
    <row r="31" spans="1:16" s="4" customFormat="1" ht="53.45" customHeight="1" thickBot="1">
      <c r="A31" s="117" t="s">
        <v>247</v>
      </c>
      <c r="B31" s="92"/>
      <c r="C31" s="149" t="s">
        <v>40</v>
      </c>
      <c r="D31" s="177" t="s">
        <v>295</v>
      </c>
      <c r="E31" s="160" t="s">
        <v>350</v>
      </c>
      <c r="F31" s="156" t="s">
        <v>352</v>
      </c>
      <c r="G31" s="109" t="s">
        <v>22</v>
      </c>
      <c r="H31" s="171" t="s">
        <v>391</v>
      </c>
      <c r="I31" s="238"/>
      <c r="J31" s="240"/>
      <c r="K31" s="240"/>
      <c r="L31" s="240"/>
      <c r="M31" s="249"/>
      <c r="N31" s="245"/>
      <c r="O31" s="243"/>
      <c r="P31" s="256"/>
    </row>
    <row r="32" spans="1:16" s="85" customFormat="1" ht="53.45" customHeight="1">
      <c r="A32" s="89">
        <v>45068</v>
      </c>
      <c r="B32" s="94" t="s">
        <v>231</v>
      </c>
      <c r="C32" s="148" t="s">
        <v>15</v>
      </c>
      <c r="D32" s="141" t="s">
        <v>291</v>
      </c>
      <c r="E32" s="151" t="s">
        <v>380</v>
      </c>
      <c r="F32" s="150" t="s">
        <v>377</v>
      </c>
      <c r="G32" s="101" t="s">
        <v>16</v>
      </c>
      <c r="H32" s="172" t="s">
        <v>235</v>
      </c>
      <c r="I32" s="237">
        <v>5.9</v>
      </c>
      <c r="J32" s="239">
        <v>2.4</v>
      </c>
      <c r="K32" s="239">
        <v>1.7</v>
      </c>
      <c r="L32" s="239">
        <v>2.7</v>
      </c>
      <c r="M32" s="248"/>
      <c r="N32" s="239"/>
      <c r="O32" s="242">
        <f t="shared" ref="O32" si="13">I32*70+J32*75+K32*25+L32*45+M32*60+N32*150</f>
        <v>757</v>
      </c>
      <c r="P32" s="264" t="s">
        <v>17</v>
      </c>
    </row>
    <row r="33" spans="1:16" s="86" customFormat="1" ht="53.45" customHeight="1" thickBot="1">
      <c r="A33" s="95"/>
      <c r="B33" s="92"/>
      <c r="C33" s="152" t="s">
        <v>18</v>
      </c>
      <c r="D33" s="177" t="s">
        <v>400</v>
      </c>
      <c r="E33" s="156" t="s">
        <v>374</v>
      </c>
      <c r="F33" s="166" t="s">
        <v>378</v>
      </c>
      <c r="G33" s="108" t="s">
        <v>224</v>
      </c>
      <c r="H33" s="171" t="s">
        <v>237</v>
      </c>
      <c r="I33" s="238"/>
      <c r="J33" s="240"/>
      <c r="K33" s="240"/>
      <c r="L33" s="240"/>
      <c r="M33" s="249"/>
      <c r="N33" s="241"/>
      <c r="O33" s="243"/>
      <c r="P33" s="256"/>
    </row>
    <row r="34" spans="1:16" s="3" customFormat="1" ht="53.45" customHeight="1">
      <c r="A34" s="89">
        <v>45069</v>
      </c>
      <c r="B34" s="90" t="s">
        <v>232</v>
      </c>
      <c r="C34" s="148" t="s">
        <v>20</v>
      </c>
      <c r="D34" s="142" t="s">
        <v>289</v>
      </c>
      <c r="E34" s="157" t="s">
        <v>347</v>
      </c>
      <c r="F34" s="150" t="s">
        <v>327</v>
      </c>
      <c r="G34" s="99" t="s">
        <v>21</v>
      </c>
      <c r="H34" s="170" t="s">
        <v>240</v>
      </c>
      <c r="I34" s="250">
        <v>5.6</v>
      </c>
      <c r="J34" s="246">
        <v>2.5</v>
      </c>
      <c r="K34" s="246">
        <v>1.6</v>
      </c>
      <c r="L34" s="246">
        <v>2.5</v>
      </c>
      <c r="M34" s="248">
        <v>1</v>
      </c>
      <c r="N34" s="244"/>
      <c r="O34" s="247">
        <f t="shared" ref="O34" si="14">I34*70+J34*75+K34*25+L34*45+M34*60+N34*150</f>
        <v>792</v>
      </c>
      <c r="P34" s="255" t="s">
        <v>17</v>
      </c>
    </row>
    <row r="35" spans="1:16" s="3" customFormat="1" ht="53.45" customHeight="1" thickBot="1">
      <c r="A35" s="91"/>
      <c r="B35" s="92"/>
      <c r="C35" s="149" t="s">
        <v>31</v>
      </c>
      <c r="D35" s="184" t="s">
        <v>290</v>
      </c>
      <c r="E35" s="160" t="s">
        <v>322</v>
      </c>
      <c r="F35" s="156" t="s">
        <v>328</v>
      </c>
      <c r="G35" s="109" t="s">
        <v>22</v>
      </c>
      <c r="H35" s="171" t="s">
        <v>273</v>
      </c>
      <c r="I35" s="238"/>
      <c r="J35" s="240"/>
      <c r="K35" s="240"/>
      <c r="L35" s="240"/>
      <c r="M35" s="249"/>
      <c r="N35" s="245"/>
      <c r="O35" s="243"/>
      <c r="P35" s="256"/>
    </row>
    <row r="36" spans="1:16" s="85" customFormat="1" ht="53.45" customHeight="1">
      <c r="A36" s="89">
        <v>45070</v>
      </c>
      <c r="B36" s="94" t="s">
        <v>233</v>
      </c>
      <c r="C36" s="150" t="s">
        <v>250</v>
      </c>
      <c r="D36" s="143" t="s">
        <v>285</v>
      </c>
      <c r="E36" s="150" t="s">
        <v>375</v>
      </c>
      <c r="F36" s="150" t="s">
        <v>395</v>
      </c>
      <c r="G36" s="98" t="s">
        <v>23</v>
      </c>
      <c r="H36" s="172" t="s">
        <v>110</v>
      </c>
      <c r="I36" s="237">
        <v>5.9</v>
      </c>
      <c r="J36" s="239">
        <v>2.2999999999999998</v>
      </c>
      <c r="K36" s="239">
        <v>2.1</v>
      </c>
      <c r="L36" s="239">
        <v>2.5</v>
      </c>
      <c r="M36" s="239"/>
      <c r="N36" s="239"/>
      <c r="O36" s="242">
        <f t="shared" ref="O36" si="15">I36*70+J36*75+K36*25+L36*45+M36*60+N36*150</f>
        <v>750.5</v>
      </c>
      <c r="P36" s="264" t="s">
        <v>17</v>
      </c>
    </row>
    <row r="37" spans="1:16" s="86" customFormat="1" ht="53.45" customHeight="1" thickBot="1">
      <c r="A37" s="95"/>
      <c r="B37" s="92"/>
      <c r="C37" s="149" t="s">
        <v>255</v>
      </c>
      <c r="D37" s="183" t="s">
        <v>282</v>
      </c>
      <c r="E37" s="166" t="s">
        <v>376</v>
      </c>
      <c r="F37" s="166" t="s">
        <v>396</v>
      </c>
      <c r="G37" s="105" t="s">
        <v>24</v>
      </c>
      <c r="H37" s="171" t="s">
        <v>254</v>
      </c>
      <c r="I37" s="238"/>
      <c r="J37" s="240"/>
      <c r="K37" s="240"/>
      <c r="L37" s="240"/>
      <c r="M37" s="241"/>
      <c r="N37" s="241"/>
      <c r="O37" s="243"/>
      <c r="P37" s="256"/>
    </row>
    <row r="38" spans="1:16" s="85" customFormat="1" ht="53.45" customHeight="1">
      <c r="A38" s="93">
        <v>45071</v>
      </c>
      <c r="B38" s="94" t="s">
        <v>234</v>
      </c>
      <c r="C38" s="148" t="s">
        <v>20</v>
      </c>
      <c r="D38" s="144" t="s">
        <v>209</v>
      </c>
      <c r="E38" s="157" t="s">
        <v>324</v>
      </c>
      <c r="F38" s="150" t="s">
        <v>331</v>
      </c>
      <c r="G38" s="99" t="s">
        <v>21</v>
      </c>
      <c r="H38" s="170" t="s">
        <v>243</v>
      </c>
      <c r="I38" s="250">
        <v>5.7</v>
      </c>
      <c r="J38" s="246">
        <v>2.4</v>
      </c>
      <c r="K38" s="246">
        <v>1.9</v>
      </c>
      <c r="L38" s="246">
        <v>2.5</v>
      </c>
      <c r="M38" s="248">
        <v>1</v>
      </c>
      <c r="N38" s="252"/>
      <c r="O38" s="247">
        <f t="shared" ref="O38" si="16">I38*70+J38*75+K38*25+L38*45+M38*60+N38*150</f>
        <v>799</v>
      </c>
      <c r="P38" s="257" t="s">
        <v>17</v>
      </c>
    </row>
    <row r="39" spans="1:16" ht="53.45" customHeight="1" thickBot="1">
      <c r="A39" s="117" t="s">
        <v>247</v>
      </c>
      <c r="B39" s="92"/>
      <c r="C39" s="149" t="s">
        <v>31</v>
      </c>
      <c r="D39" s="177" t="s">
        <v>401</v>
      </c>
      <c r="E39" s="167" t="s">
        <v>338</v>
      </c>
      <c r="F39" s="156" t="s">
        <v>333</v>
      </c>
      <c r="G39" s="106" t="s">
        <v>22</v>
      </c>
      <c r="H39" s="171" t="s">
        <v>244</v>
      </c>
      <c r="I39" s="238"/>
      <c r="J39" s="240"/>
      <c r="K39" s="240"/>
      <c r="L39" s="240"/>
      <c r="M39" s="249"/>
      <c r="N39" s="245"/>
      <c r="O39" s="243"/>
      <c r="P39" s="258"/>
    </row>
    <row r="40" spans="1:16" s="3" customFormat="1" ht="53.45" customHeight="1">
      <c r="A40" s="89">
        <v>45072</v>
      </c>
      <c r="B40" s="90" t="s">
        <v>230</v>
      </c>
      <c r="C40" s="150" t="s">
        <v>216</v>
      </c>
      <c r="D40" s="145" t="s">
        <v>300</v>
      </c>
      <c r="E40" s="148" t="s">
        <v>368</v>
      </c>
      <c r="F40" s="151" t="s">
        <v>381</v>
      </c>
      <c r="G40" s="99" t="s">
        <v>21</v>
      </c>
      <c r="H40" s="100" t="s">
        <v>261</v>
      </c>
      <c r="I40" s="237">
        <v>6</v>
      </c>
      <c r="J40" s="239">
        <v>2.2000000000000002</v>
      </c>
      <c r="K40" s="239">
        <v>1.8</v>
      </c>
      <c r="L40" s="239">
        <v>2.5</v>
      </c>
      <c r="M40" s="239"/>
      <c r="N40" s="239"/>
      <c r="O40" s="242">
        <f t="shared" ref="O40" si="17">I40*70+J40*75+K40*25+L40*45+M40*60+N40*150</f>
        <v>742.5</v>
      </c>
      <c r="P40" s="126" t="s">
        <v>17</v>
      </c>
    </row>
    <row r="41" spans="1:16" s="3" customFormat="1" ht="53.45" customHeight="1" thickBot="1">
      <c r="A41" s="91"/>
      <c r="B41" s="92"/>
      <c r="C41" s="149" t="s">
        <v>217</v>
      </c>
      <c r="D41" s="177" t="s">
        <v>301</v>
      </c>
      <c r="E41" s="149" t="s">
        <v>388</v>
      </c>
      <c r="F41" s="156" t="s">
        <v>341</v>
      </c>
      <c r="G41" s="106" t="s">
        <v>22</v>
      </c>
      <c r="H41" s="107" t="s">
        <v>262</v>
      </c>
      <c r="I41" s="238"/>
      <c r="J41" s="240"/>
      <c r="K41" s="240"/>
      <c r="L41" s="240"/>
      <c r="M41" s="241"/>
      <c r="N41" s="241"/>
      <c r="O41" s="243"/>
      <c r="P41" s="125"/>
    </row>
    <row r="42" spans="1:16" s="85" customFormat="1" ht="53.45" customHeight="1">
      <c r="A42" s="89">
        <v>45075</v>
      </c>
      <c r="B42" s="94" t="s">
        <v>231</v>
      </c>
      <c r="C42" s="148" t="s">
        <v>15</v>
      </c>
      <c r="D42" s="146" t="s">
        <v>309</v>
      </c>
      <c r="E42" s="168" t="s">
        <v>367</v>
      </c>
      <c r="F42" s="148" t="s">
        <v>335</v>
      </c>
      <c r="G42" s="101" t="s">
        <v>16</v>
      </c>
      <c r="H42" s="172" t="s">
        <v>265</v>
      </c>
      <c r="I42" s="250">
        <v>5.8</v>
      </c>
      <c r="J42" s="246">
        <v>2.2999999999999998</v>
      </c>
      <c r="K42" s="246">
        <v>1.9</v>
      </c>
      <c r="L42" s="246">
        <v>2.5</v>
      </c>
      <c r="M42" s="248"/>
      <c r="N42" s="252"/>
      <c r="O42" s="247">
        <f t="shared" ref="O42" si="18">I42*70+J42*75+K42*25+L42*45+M42*60+N42*150</f>
        <v>738.5</v>
      </c>
      <c r="P42" s="255" t="s">
        <v>17</v>
      </c>
    </row>
    <row r="43" spans="1:16" ht="53.45" customHeight="1" thickBot="1">
      <c r="A43" s="95"/>
      <c r="B43" s="92"/>
      <c r="C43" s="152" t="s">
        <v>18</v>
      </c>
      <c r="D43" s="179" t="s">
        <v>277</v>
      </c>
      <c r="E43" s="156" t="s">
        <v>382</v>
      </c>
      <c r="F43" s="156" t="s">
        <v>346</v>
      </c>
      <c r="G43" s="108" t="s">
        <v>224</v>
      </c>
      <c r="H43" s="171" t="s">
        <v>267</v>
      </c>
      <c r="I43" s="238"/>
      <c r="J43" s="240"/>
      <c r="K43" s="240"/>
      <c r="L43" s="240"/>
      <c r="M43" s="249"/>
      <c r="N43" s="245"/>
      <c r="O43" s="243"/>
      <c r="P43" s="256"/>
    </row>
    <row r="44" spans="1:16" s="3" customFormat="1" ht="53.45" customHeight="1">
      <c r="A44" s="89">
        <v>45076</v>
      </c>
      <c r="B44" s="90" t="s">
        <v>232</v>
      </c>
      <c r="C44" s="148" t="s">
        <v>20</v>
      </c>
      <c r="D44" s="128" t="s">
        <v>307</v>
      </c>
      <c r="E44" s="148" t="s">
        <v>365</v>
      </c>
      <c r="F44" s="168" t="s">
        <v>358</v>
      </c>
      <c r="G44" s="99" t="s">
        <v>21</v>
      </c>
      <c r="H44" s="172" t="s">
        <v>236</v>
      </c>
      <c r="I44" s="250">
        <v>5.7</v>
      </c>
      <c r="J44" s="246">
        <v>2.2000000000000002</v>
      </c>
      <c r="K44" s="246">
        <v>2</v>
      </c>
      <c r="L44" s="246">
        <v>2.5</v>
      </c>
      <c r="M44" s="248">
        <v>1</v>
      </c>
      <c r="N44" s="244">
        <v>0.5</v>
      </c>
      <c r="O44" s="247">
        <f t="shared" ref="O44" si="19">I44*70+J44*75+K44*25+L44*45+M44*60+N44*150</f>
        <v>861.5</v>
      </c>
      <c r="P44" s="255" t="s">
        <v>17</v>
      </c>
    </row>
    <row r="45" spans="1:16" s="3" customFormat="1" ht="53.45" customHeight="1" thickBot="1">
      <c r="A45" s="235" t="s">
        <v>392</v>
      </c>
      <c r="B45" s="236"/>
      <c r="C45" s="149" t="s">
        <v>31</v>
      </c>
      <c r="D45" s="177" t="s">
        <v>310</v>
      </c>
      <c r="E45" s="156" t="s">
        <v>366</v>
      </c>
      <c r="F45" s="160" t="s">
        <v>312</v>
      </c>
      <c r="G45" s="104" t="s">
        <v>22</v>
      </c>
      <c r="H45" s="171" t="s">
        <v>228</v>
      </c>
      <c r="I45" s="238"/>
      <c r="J45" s="240"/>
      <c r="K45" s="240"/>
      <c r="L45" s="240"/>
      <c r="M45" s="249"/>
      <c r="N45" s="245"/>
      <c r="O45" s="243"/>
      <c r="P45" s="256"/>
    </row>
    <row r="46" spans="1:16" s="3" customFormat="1" ht="53.45" customHeight="1">
      <c r="A46" s="89">
        <v>45077</v>
      </c>
      <c r="B46" s="94" t="s">
        <v>233</v>
      </c>
      <c r="C46" s="150" t="s">
        <v>251</v>
      </c>
      <c r="D46" s="147" t="s">
        <v>298</v>
      </c>
      <c r="E46" s="150" t="s">
        <v>364</v>
      </c>
      <c r="F46" s="157" t="s">
        <v>318</v>
      </c>
      <c r="G46" s="98" t="s">
        <v>23</v>
      </c>
      <c r="H46" s="148" t="s">
        <v>238</v>
      </c>
      <c r="I46" s="250">
        <v>5.7</v>
      </c>
      <c r="J46" s="246">
        <v>2.5</v>
      </c>
      <c r="K46" s="246">
        <v>1.8</v>
      </c>
      <c r="L46" s="246">
        <v>2.5</v>
      </c>
      <c r="M46" s="248"/>
      <c r="N46" s="244"/>
      <c r="O46" s="247">
        <f t="shared" ref="O46" si="20">I46*70+J46*75+K46*25+L46*45+M46*60+N46*150</f>
        <v>744</v>
      </c>
      <c r="P46" s="255" t="s">
        <v>17</v>
      </c>
    </row>
    <row r="47" spans="1:16" s="3" customFormat="1" ht="53.45" customHeight="1" thickBot="1">
      <c r="A47" s="95"/>
      <c r="B47" s="92"/>
      <c r="C47" s="149" t="s">
        <v>219</v>
      </c>
      <c r="D47" s="185" t="s">
        <v>299</v>
      </c>
      <c r="E47" s="156" t="s">
        <v>320</v>
      </c>
      <c r="F47" s="160" t="s">
        <v>343</v>
      </c>
      <c r="G47" s="105" t="s">
        <v>24</v>
      </c>
      <c r="H47" s="171" t="s">
        <v>266</v>
      </c>
      <c r="I47" s="238"/>
      <c r="J47" s="240"/>
      <c r="K47" s="240"/>
      <c r="L47" s="240"/>
      <c r="M47" s="249"/>
      <c r="N47" s="245"/>
      <c r="O47" s="243"/>
      <c r="P47" s="256"/>
    </row>
    <row r="48" spans="1:16" ht="32.25" customHeight="1">
      <c r="A48" s="268" t="s">
        <v>29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11"/>
    </row>
    <row r="49" spans="1:16" ht="39.75" customHeight="1">
      <c r="A49" s="266" t="s">
        <v>215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</row>
    <row r="50" spans="1:16" ht="75" customHeight="1">
      <c r="A50" s="268" t="s">
        <v>33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</row>
    <row r="54" spans="1:16" ht="24" customHeight="1"/>
    <row r="55" spans="1:16" ht="45" customHeight="1"/>
  </sheetData>
  <mergeCells count="182">
    <mergeCell ref="I34:I35"/>
    <mergeCell ref="L34:L35"/>
    <mergeCell ref="P18:P19"/>
    <mergeCell ref="I20:I21"/>
    <mergeCell ref="I22:I23"/>
    <mergeCell ref="I18:I19"/>
    <mergeCell ref="O20:O21"/>
    <mergeCell ref="C3:P3"/>
    <mergeCell ref="P30:P31"/>
    <mergeCell ref="K30:K31"/>
    <mergeCell ref="L30:L31"/>
    <mergeCell ref="M30:M31"/>
    <mergeCell ref="N30:N31"/>
    <mergeCell ref="J22:J23"/>
    <mergeCell ref="K22:K23"/>
    <mergeCell ref="L22:L23"/>
    <mergeCell ref="P20:P21"/>
    <mergeCell ref="O22:O23"/>
    <mergeCell ref="P22:P23"/>
    <mergeCell ref="P10:P11"/>
    <mergeCell ref="L16:L17"/>
    <mergeCell ref="M16:M17"/>
    <mergeCell ref="O28:O29"/>
    <mergeCell ref="P28:P29"/>
    <mergeCell ref="A50:P50"/>
    <mergeCell ref="A48:O48"/>
    <mergeCell ref="I26:I27"/>
    <mergeCell ref="J26:J27"/>
    <mergeCell ref="K26:K27"/>
    <mergeCell ref="L26:L27"/>
    <mergeCell ref="M26:M27"/>
    <mergeCell ref="N26:N27"/>
    <mergeCell ref="O26:O27"/>
    <mergeCell ref="P26:P27"/>
    <mergeCell ref="I28:I29"/>
    <mergeCell ref="J28:J29"/>
    <mergeCell ref="K28:K29"/>
    <mergeCell ref="L28:L29"/>
    <mergeCell ref="M28:M29"/>
    <mergeCell ref="N28:N29"/>
    <mergeCell ref="I38:I39"/>
    <mergeCell ref="J38:J39"/>
    <mergeCell ref="K38:K39"/>
    <mergeCell ref="I42:I43"/>
    <mergeCell ref="J42:J43"/>
    <mergeCell ref="K42:K43"/>
    <mergeCell ref="L42:L43"/>
    <mergeCell ref="M42:M43"/>
    <mergeCell ref="A49:P49"/>
    <mergeCell ref="L38:L39"/>
    <mergeCell ref="M38:M39"/>
    <mergeCell ref="N38:N39"/>
    <mergeCell ref="K44:K45"/>
    <mergeCell ref="M24:M25"/>
    <mergeCell ref="N24:N25"/>
    <mergeCell ref="O24:O25"/>
    <mergeCell ref="P24:P25"/>
    <mergeCell ref="N36:N37"/>
    <mergeCell ref="O36:O37"/>
    <mergeCell ref="P36:P37"/>
    <mergeCell ref="I32:I33"/>
    <mergeCell ref="J32:J33"/>
    <mergeCell ref="K32:K33"/>
    <mergeCell ref="L32:L33"/>
    <mergeCell ref="M32:M33"/>
    <mergeCell ref="L36:L37"/>
    <mergeCell ref="P34:P35"/>
    <mergeCell ref="N32:N33"/>
    <mergeCell ref="O32:O33"/>
    <mergeCell ref="P32:P33"/>
    <mergeCell ref="N42:N43"/>
    <mergeCell ref="I24:I25"/>
    <mergeCell ref="P12:P13"/>
    <mergeCell ref="I14:I15"/>
    <mergeCell ref="P6:P7"/>
    <mergeCell ref="I4:I5"/>
    <mergeCell ref="J4:J5"/>
    <mergeCell ref="K4:K5"/>
    <mergeCell ref="L4:L5"/>
    <mergeCell ref="I6:I7"/>
    <mergeCell ref="J6:J7"/>
    <mergeCell ref="K6:K7"/>
    <mergeCell ref="L6:L7"/>
    <mergeCell ref="M6:M7"/>
    <mergeCell ref="N6:N7"/>
    <mergeCell ref="O6:O7"/>
    <mergeCell ref="P38:P39"/>
    <mergeCell ref="K16:K17"/>
    <mergeCell ref="A1:P1"/>
    <mergeCell ref="E2:F2"/>
    <mergeCell ref="M4:M5"/>
    <mergeCell ref="N4:N5"/>
    <mergeCell ref="O4:O5"/>
    <mergeCell ref="P4:P5"/>
    <mergeCell ref="P8:P9"/>
    <mergeCell ref="P16:P17"/>
    <mergeCell ref="M12:M13"/>
    <mergeCell ref="N12:N13"/>
    <mergeCell ref="I8:I9"/>
    <mergeCell ref="J8:J9"/>
    <mergeCell ref="K8:K9"/>
    <mergeCell ref="L8:L9"/>
    <mergeCell ref="M8:M9"/>
    <mergeCell ref="N8:N9"/>
    <mergeCell ref="O8:O9"/>
    <mergeCell ref="I16:I17"/>
    <mergeCell ref="O14:O15"/>
    <mergeCell ref="P14:P15"/>
    <mergeCell ref="K12:K13"/>
    <mergeCell ref="O12:O13"/>
    <mergeCell ref="K36:K37"/>
    <mergeCell ref="N34:N35"/>
    <mergeCell ref="I12:I13"/>
    <mergeCell ref="L12:L13"/>
    <mergeCell ref="I10:I11"/>
    <mergeCell ref="O44:O45"/>
    <mergeCell ref="P44:P45"/>
    <mergeCell ref="J46:J47"/>
    <mergeCell ref="K46:K47"/>
    <mergeCell ref="L46:L47"/>
    <mergeCell ref="M46:M47"/>
    <mergeCell ref="N46:N47"/>
    <mergeCell ref="O46:O47"/>
    <mergeCell ref="P46:P47"/>
    <mergeCell ref="I44:I45"/>
    <mergeCell ref="I46:I47"/>
    <mergeCell ref="J44:J45"/>
    <mergeCell ref="J18:J19"/>
    <mergeCell ref="K18:K19"/>
    <mergeCell ref="L18:L19"/>
    <mergeCell ref="M18:M19"/>
    <mergeCell ref="M14:M15"/>
    <mergeCell ref="N14:N15"/>
    <mergeCell ref="P42:P43"/>
    <mergeCell ref="O18:O19"/>
    <mergeCell ref="J16:J17"/>
    <mergeCell ref="L44:L45"/>
    <mergeCell ref="M44:M45"/>
    <mergeCell ref="N44:N45"/>
    <mergeCell ref="M34:M35"/>
    <mergeCell ref="M36:M37"/>
    <mergeCell ref="I30:I31"/>
    <mergeCell ref="N22:N23"/>
    <mergeCell ref="N18:N19"/>
    <mergeCell ref="O42:O43"/>
    <mergeCell ref="O38:O39"/>
    <mergeCell ref="J34:J35"/>
    <mergeCell ref="K34:K35"/>
    <mergeCell ref="O30:O31"/>
    <mergeCell ref="O34:O35"/>
    <mergeCell ref="N20:N21"/>
    <mergeCell ref="M22:M23"/>
    <mergeCell ref="J24:J25"/>
    <mergeCell ref="K24:K25"/>
    <mergeCell ref="L24:L25"/>
    <mergeCell ref="I36:I37"/>
    <mergeCell ref="J30:J31"/>
    <mergeCell ref="J36:J37"/>
    <mergeCell ref="A45:B45"/>
    <mergeCell ref="I40:I41"/>
    <mergeCell ref="J40:J41"/>
    <mergeCell ref="K40:K41"/>
    <mergeCell ref="L40:L41"/>
    <mergeCell ref="M40:M41"/>
    <mergeCell ref="N40:N41"/>
    <mergeCell ref="O40:O41"/>
    <mergeCell ref="J10:J11"/>
    <mergeCell ref="K10:K11"/>
    <mergeCell ref="L10:L11"/>
    <mergeCell ref="M10:M11"/>
    <mergeCell ref="N10:N11"/>
    <mergeCell ref="O10:O11"/>
    <mergeCell ref="J20:J21"/>
    <mergeCell ref="K20:K21"/>
    <mergeCell ref="L20:L21"/>
    <mergeCell ref="M20:M21"/>
    <mergeCell ref="O16:O17"/>
    <mergeCell ref="J14:J15"/>
    <mergeCell ref="K14:K15"/>
    <mergeCell ref="L14:L15"/>
    <mergeCell ref="N16:N17"/>
    <mergeCell ref="J12:J13"/>
  </mergeCells>
  <phoneticPr fontId="3" type="noConversion"/>
  <printOptions horizontalCentered="1" verticalCentered="1"/>
  <pageMargins left="0" right="0" top="0.39370078740157483" bottom="0.39370078740157483" header="0" footer="0"/>
  <pageSetup paperSize="9" scale="2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USER</cp:lastModifiedBy>
  <cp:lastPrinted>2023-04-24T01:12:40Z</cp:lastPrinted>
  <dcterms:created xsi:type="dcterms:W3CDTF">2020-09-15T03:12:40Z</dcterms:created>
  <dcterms:modified xsi:type="dcterms:W3CDTF">2023-04-24T01:12:59Z</dcterms:modified>
</cp:coreProperties>
</file>